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orion\FINANCE\F-PRO\Procurement\Assistant\Budget Letters\Outgoing 2023\Technology\Servers EoL 2023\Launch Request\"/>
    </mc:Choice>
  </mc:AlternateContent>
  <xr:revisionPtr revIDLastSave="0" documentId="13_ncr:1_{76236638-3749-48CB-8584-8E9339DC2106}" xr6:coauthVersionLast="47" xr6:coauthVersionMax="47" xr10:uidLastSave="{00000000-0000-0000-0000-000000000000}"/>
  <bookViews>
    <workbookView xWindow="-108" yWindow="-108" windowWidth="23256" windowHeight="12576" activeTab="1" xr2:uid="{00000000-000D-0000-FFFF-FFFF00000000}"/>
  </bookViews>
  <sheets>
    <sheet name="grade of compliance range" sheetId="2" r:id="rId1"/>
    <sheet name="Technical Weight" sheetId="1" r:id="rId2"/>
  </sheets>
  <externalReferences>
    <externalReference r:id="rId3"/>
  </externalReferences>
  <definedNames>
    <definedName name="alcatel">'[1]Scores for the section'!$D$8</definedName>
    <definedName name="Archi">'[1]Scores for the section'!$D$8:$J$8</definedName>
    <definedName name="_xlnm.Print_Area" localSheetId="0">'grade of compliance range'!$A$1:$M$13</definedName>
    <definedName name="_xlnm.Print_Area" localSheetId="1">'Technical Weight'!$A$1:$T$204</definedName>
    <definedName name="_xlnm.Print_Titles" localSheetId="1">'Technical 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94" i="1" l="1"/>
  <c r="T195" i="1"/>
  <c r="T196" i="1"/>
  <c r="T197" i="1"/>
  <c r="T198" i="1"/>
  <c r="T199" i="1"/>
  <c r="T193" i="1"/>
  <c r="T191" i="1"/>
  <c r="T190" i="1"/>
  <c r="T189" i="1"/>
  <c r="T188" i="1"/>
  <c r="T187" i="1"/>
  <c r="T186" i="1"/>
  <c r="T185" i="1"/>
  <c r="T184" i="1"/>
  <c r="T183" i="1"/>
  <c r="T182" i="1"/>
  <c r="T181" i="1"/>
  <c r="T171" i="1"/>
  <c r="T172" i="1"/>
  <c r="T173" i="1"/>
  <c r="T174" i="1"/>
  <c r="T175" i="1"/>
  <c r="T176" i="1"/>
  <c r="T177" i="1"/>
  <c r="T178" i="1"/>
  <c r="T179" i="1"/>
  <c r="T170" i="1"/>
  <c r="T158" i="1"/>
  <c r="T159" i="1"/>
  <c r="T160" i="1"/>
  <c r="T161" i="1"/>
  <c r="T162" i="1"/>
  <c r="T163" i="1"/>
  <c r="T164" i="1"/>
  <c r="T165" i="1"/>
  <c r="T166" i="1"/>
  <c r="T167" i="1"/>
  <c r="T168" i="1"/>
  <c r="T156"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18"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82"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46"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10" i="1"/>
  <c r="O10" i="1"/>
  <c r="S44" i="1"/>
  <c r="R44" i="1"/>
  <c r="Q44" i="1"/>
  <c r="P44" i="1"/>
  <c r="O44" i="1"/>
  <c r="S43" i="1"/>
  <c r="R43" i="1"/>
  <c r="Q43" i="1"/>
  <c r="P43" i="1"/>
  <c r="O43" i="1"/>
  <c r="S42" i="1"/>
  <c r="R42" i="1"/>
  <c r="Q42" i="1"/>
  <c r="P42" i="1"/>
  <c r="O42" i="1"/>
  <c r="S41" i="1"/>
  <c r="R41" i="1"/>
  <c r="Q41" i="1"/>
  <c r="P41" i="1"/>
  <c r="O41" i="1"/>
  <c r="S40" i="1"/>
  <c r="R40" i="1"/>
  <c r="Q40" i="1"/>
  <c r="P40" i="1"/>
  <c r="O40" i="1"/>
  <c r="S39" i="1"/>
  <c r="R39" i="1"/>
  <c r="Q39" i="1"/>
  <c r="P39" i="1"/>
  <c r="O39" i="1"/>
  <c r="S38" i="1"/>
  <c r="R38" i="1"/>
  <c r="Q38" i="1"/>
  <c r="P38" i="1"/>
  <c r="O38" i="1"/>
  <c r="S37" i="1"/>
  <c r="R37" i="1"/>
  <c r="Q37" i="1"/>
  <c r="P37" i="1"/>
  <c r="O37" i="1"/>
  <c r="S36" i="1"/>
  <c r="R36" i="1"/>
  <c r="Q36" i="1"/>
  <c r="P36" i="1"/>
  <c r="O36" i="1"/>
  <c r="S35" i="1"/>
  <c r="R35" i="1"/>
  <c r="Q35" i="1"/>
  <c r="P35" i="1"/>
  <c r="O35" i="1"/>
  <c r="S34" i="1"/>
  <c r="R34" i="1"/>
  <c r="Q34" i="1"/>
  <c r="P34" i="1"/>
  <c r="O34" i="1"/>
  <c r="S33" i="1"/>
  <c r="R33" i="1"/>
  <c r="Q33" i="1"/>
  <c r="P33" i="1"/>
  <c r="O33" i="1"/>
  <c r="S32" i="1"/>
  <c r="R32" i="1"/>
  <c r="Q32" i="1"/>
  <c r="P32" i="1"/>
  <c r="O32" i="1"/>
  <c r="S31" i="1"/>
  <c r="R31" i="1"/>
  <c r="Q31" i="1"/>
  <c r="P31" i="1"/>
  <c r="O31" i="1"/>
  <c r="S30" i="1"/>
  <c r="R30" i="1"/>
  <c r="Q30" i="1"/>
  <c r="P30" i="1"/>
  <c r="O30" i="1"/>
  <c r="S29" i="1"/>
  <c r="R29" i="1"/>
  <c r="Q29" i="1"/>
  <c r="P29" i="1"/>
  <c r="O29" i="1"/>
  <c r="S28" i="1"/>
  <c r="R28" i="1"/>
  <c r="Q28" i="1"/>
  <c r="P28" i="1"/>
  <c r="O28" i="1"/>
  <c r="S27" i="1"/>
  <c r="R27" i="1"/>
  <c r="Q27" i="1"/>
  <c r="P27" i="1"/>
  <c r="O27" i="1"/>
  <c r="S26" i="1"/>
  <c r="R26" i="1"/>
  <c r="Q26" i="1"/>
  <c r="P26" i="1"/>
  <c r="O26" i="1"/>
  <c r="S25" i="1"/>
  <c r="R25" i="1"/>
  <c r="Q25" i="1"/>
  <c r="P25" i="1"/>
  <c r="O25" i="1"/>
  <c r="S24" i="1"/>
  <c r="R24" i="1"/>
  <c r="Q24" i="1"/>
  <c r="P24" i="1"/>
  <c r="O24" i="1"/>
  <c r="S23" i="1"/>
  <c r="R23" i="1"/>
  <c r="Q23" i="1"/>
  <c r="P23" i="1"/>
  <c r="O23" i="1"/>
  <c r="S22" i="1"/>
  <c r="R22" i="1"/>
  <c r="Q22" i="1"/>
  <c r="P22" i="1"/>
  <c r="O22" i="1"/>
  <c r="S21" i="1"/>
  <c r="R21" i="1"/>
  <c r="Q21" i="1"/>
  <c r="P21" i="1"/>
  <c r="O21" i="1"/>
  <c r="S20" i="1"/>
  <c r="R20" i="1"/>
  <c r="Q20" i="1"/>
  <c r="P20" i="1"/>
  <c r="O20" i="1"/>
  <c r="S19" i="1"/>
  <c r="R19" i="1"/>
  <c r="Q19" i="1"/>
  <c r="P19" i="1"/>
  <c r="O19" i="1"/>
  <c r="S18" i="1"/>
  <c r="R18" i="1"/>
  <c r="Q18" i="1"/>
  <c r="P18" i="1"/>
  <c r="O18" i="1"/>
  <c r="S17" i="1"/>
  <c r="R17" i="1"/>
  <c r="Q17" i="1"/>
  <c r="P17" i="1"/>
  <c r="O17" i="1"/>
  <c r="S16" i="1"/>
  <c r="R16" i="1"/>
  <c r="Q16" i="1"/>
  <c r="P16" i="1"/>
  <c r="O16" i="1"/>
  <c r="S15" i="1"/>
  <c r="R15" i="1"/>
  <c r="Q15" i="1"/>
  <c r="P15" i="1"/>
  <c r="O15" i="1"/>
  <c r="S14" i="1"/>
  <c r="R14" i="1"/>
  <c r="Q14" i="1"/>
  <c r="P14" i="1"/>
  <c r="O14" i="1"/>
  <c r="S13" i="1"/>
  <c r="R13" i="1"/>
  <c r="Q13" i="1"/>
  <c r="P13" i="1"/>
  <c r="O13" i="1"/>
  <c r="S12" i="1"/>
  <c r="R12" i="1"/>
  <c r="Q12" i="1"/>
  <c r="P12" i="1"/>
  <c r="O12" i="1"/>
  <c r="S11" i="1"/>
  <c r="R11" i="1"/>
  <c r="Q11" i="1"/>
  <c r="P11" i="1"/>
  <c r="O11" i="1"/>
  <c r="S10" i="1"/>
  <c r="R10" i="1"/>
  <c r="Q10" i="1"/>
  <c r="P10" i="1"/>
  <c r="S80" i="1"/>
  <c r="R80" i="1"/>
  <c r="Q80" i="1"/>
  <c r="P80" i="1"/>
  <c r="O80" i="1"/>
  <c r="S79" i="1"/>
  <c r="R79" i="1"/>
  <c r="Q79" i="1"/>
  <c r="P79" i="1"/>
  <c r="O79" i="1"/>
  <c r="S78" i="1"/>
  <c r="R78" i="1"/>
  <c r="Q78" i="1"/>
  <c r="P78" i="1"/>
  <c r="O78" i="1"/>
  <c r="S77" i="1"/>
  <c r="R77" i="1"/>
  <c r="Q77" i="1"/>
  <c r="P77" i="1"/>
  <c r="O77" i="1"/>
  <c r="S76" i="1"/>
  <c r="R76" i="1"/>
  <c r="Q76" i="1"/>
  <c r="P76" i="1"/>
  <c r="O76" i="1"/>
  <c r="S75" i="1"/>
  <c r="R75" i="1"/>
  <c r="Q75" i="1"/>
  <c r="P75" i="1"/>
  <c r="O75" i="1"/>
  <c r="S74" i="1"/>
  <c r="R74" i="1"/>
  <c r="Q74" i="1"/>
  <c r="P74" i="1"/>
  <c r="O74" i="1"/>
  <c r="S73" i="1"/>
  <c r="R73" i="1"/>
  <c r="Q73" i="1"/>
  <c r="P73" i="1"/>
  <c r="O73" i="1"/>
  <c r="S72" i="1"/>
  <c r="R72" i="1"/>
  <c r="Q72" i="1"/>
  <c r="P72" i="1"/>
  <c r="O72" i="1"/>
  <c r="S71" i="1"/>
  <c r="R71" i="1"/>
  <c r="Q71" i="1"/>
  <c r="P71" i="1"/>
  <c r="O71" i="1"/>
  <c r="S70" i="1"/>
  <c r="R70" i="1"/>
  <c r="Q70" i="1"/>
  <c r="P70" i="1"/>
  <c r="O70" i="1"/>
  <c r="S69" i="1"/>
  <c r="R69" i="1"/>
  <c r="Q69" i="1"/>
  <c r="P69" i="1"/>
  <c r="O69" i="1"/>
  <c r="S68" i="1"/>
  <c r="R68" i="1"/>
  <c r="Q68" i="1"/>
  <c r="P68" i="1"/>
  <c r="O68" i="1"/>
  <c r="S67" i="1"/>
  <c r="R67" i="1"/>
  <c r="Q67" i="1"/>
  <c r="P67" i="1"/>
  <c r="O67" i="1"/>
  <c r="S66" i="1"/>
  <c r="R66" i="1"/>
  <c r="Q66" i="1"/>
  <c r="P66" i="1"/>
  <c r="O66" i="1"/>
  <c r="S65" i="1"/>
  <c r="R65" i="1"/>
  <c r="Q65" i="1"/>
  <c r="P65" i="1"/>
  <c r="O65" i="1"/>
  <c r="S64" i="1"/>
  <c r="R64" i="1"/>
  <c r="Q64" i="1"/>
  <c r="P64" i="1"/>
  <c r="O64" i="1"/>
  <c r="S63" i="1"/>
  <c r="R63" i="1"/>
  <c r="Q63" i="1"/>
  <c r="P63" i="1"/>
  <c r="O63" i="1"/>
  <c r="S62" i="1"/>
  <c r="R62" i="1"/>
  <c r="Q62" i="1"/>
  <c r="P62" i="1"/>
  <c r="O62" i="1"/>
  <c r="S61" i="1"/>
  <c r="R61" i="1"/>
  <c r="Q61" i="1"/>
  <c r="P61" i="1"/>
  <c r="O61" i="1"/>
  <c r="S60" i="1"/>
  <c r="R60" i="1"/>
  <c r="Q60" i="1"/>
  <c r="P60" i="1"/>
  <c r="O60" i="1"/>
  <c r="S59" i="1"/>
  <c r="R59" i="1"/>
  <c r="Q59" i="1"/>
  <c r="P59" i="1"/>
  <c r="O59" i="1"/>
  <c r="S58" i="1"/>
  <c r="R58" i="1"/>
  <c r="Q58" i="1"/>
  <c r="P58" i="1"/>
  <c r="O58" i="1"/>
  <c r="S57" i="1"/>
  <c r="R57" i="1"/>
  <c r="Q57" i="1"/>
  <c r="P57" i="1"/>
  <c r="O57" i="1"/>
  <c r="S56" i="1"/>
  <c r="R56" i="1"/>
  <c r="Q56" i="1"/>
  <c r="P56" i="1"/>
  <c r="O56" i="1"/>
  <c r="S55" i="1"/>
  <c r="R55" i="1"/>
  <c r="Q55" i="1"/>
  <c r="P55" i="1"/>
  <c r="O55" i="1"/>
  <c r="S54" i="1"/>
  <c r="R54" i="1"/>
  <c r="Q54" i="1"/>
  <c r="P54" i="1"/>
  <c r="O54" i="1"/>
  <c r="S53" i="1"/>
  <c r="R53" i="1"/>
  <c r="Q53" i="1"/>
  <c r="P53" i="1"/>
  <c r="O53" i="1"/>
  <c r="S52" i="1"/>
  <c r="R52" i="1"/>
  <c r="Q52" i="1"/>
  <c r="P52" i="1"/>
  <c r="O52" i="1"/>
  <c r="S51" i="1"/>
  <c r="R51" i="1"/>
  <c r="Q51" i="1"/>
  <c r="P51" i="1"/>
  <c r="O51" i="1"/>
  <c r="S50" i="1"/>
  <c r="R50" i="1"/>
  <c r="Q50" i="1"/>
  <c r="P50" i="1"/>
  <c r="O50" i="1"/>
  <c r="S49" i="1"/>
  <c r="R49" i="1"/>
  <c r="Q49" i="1"/>
  <c r="P49" i="1"/>
  <c r="O49" i="1"/>
  <c r="S48" i="1"/>
  <c r="R48" i="1"/>
  <c r="Q48" i="1"/>
  <c r="P48" i="1"/>
  <c r="O48" i="1"/>
  <c r="S47" i="1"/>
  <c r="R47" i="1"/>
  <c r="Q47" i="1"/>
  <c r="P47" i="1"/>
  <c r="O47" i="1"/>
  <c r="S46" i="1"/>
  <c r="R46" i="1"/>
  <c r="Q46" i="1"/>
  <c r="P46" i="1"/>
  <c r="O46" i="1"/>
  <c r="S116" i="1"/>
  <c r="R116" i="1"/>
  <c r="Q116" i="1"/>
  <c r="P116" i="1"/>
  <c r="O116" i="1"/>
  <c r="S115" i="1"/>
  <c r="R115" i="1"/>
  <c r="Q115" i="1"/>
  <c r="P115" i="1"/>
  <c r="O115" i="1"/>
  <c r="S114" i="1"/>
  <c r="R114" i="1"/>
  <c r="Q114" i="1"/>
  <c r="P114" i="1"/>
  <c r="O114" i="1"/>
  <c r="S113" i="1"/>
  <c r="R113" i="1"/>
  <c r="Q113" i="1"/>
  <c r="P113" i="1"/>
  <c r="O113" i="1"/>
  <c r="S112" i="1"/>
  <c r="R112" i="1"/>
  <c r="Q112" i="1"/>
  <c r="P112" i="1"/>
  <c r="O112" i="1"/>
  <c r="S111" i="1"/>
  <c r="R111" i="1"/>
  <c r="Q111" i="1"/>
  <c r="P111" i="1"/>
  <c r="O111" i="1"/>
  <c r="S110" i="1"/>
  <c r="R110" i="1"/>
  <c r="Q110" i="1"/>
  <c r="P110" i="1"/>
  <c r="O110" i="1"/>
  <c r="S109" i="1"/>
  <c r="R109" i="1"/>
  <c r="Q109" i="1"/>
  <c r="P109" i="1"/>
  <c r="O109" i="1"/>
  <c r="S108" i="1"/>
  <c r="R108" i="1"/>
  <c r="Q108" i="1"/>
  <c r="P108" i="1"/>
  <c r="O108" i="1"/>
  <c r="S107" i="1"/>
  <c r="R107" i="1"/>
  <c r="Q107" i="1"/>
  <c r="P107" i="1"/>
  <c r="O107" i="1"/>
  <c r="S106" i="1"/>
  <c r="R106" i="1"/>
  <c r="Q106" i="1"/>
  <c r="P106" i="1"/>
  <c r="O106" i="1"/>
  <c r="S105" i="1"/>
  <c r="R105" i="1"/>
  <c r="Q105" i="1"/>
  <c r="P105" i="1"/>
  <c r="O105" i="1"/>
  <c r="S104" i="1"/>
  <c r="R104" i="1"/>
  <c r="Q104" i="1"/>
  <c r="P104" i="1"/>
  <c r="O104" i="1"/>
  <c r="S103" i="1"/>
  <c r="R103" i="1"/>
  <c r="Q103" i="1"/>
  <c r="P103" i="1"/>
  <c r="O103" i="1"/>
  <c r="S102" i="1"/>
  <c r="R102" i="1"/>
  <c r="Q102" i="1"/>
  <c r="P102" i="1"/>
  <c r="O102" i="1"/>
  <c r="S101" i="1"/>
  <c r="R101" i="1"/>
  <c r="Q101" i="1"/>
  <c r="P101" i="1"/>
  <c r="O101" i="1"/>
  <c r="S100" i="1"/>
  <c r="R100" i="1"/>
  <c r="Q100" i="1"/>
  <c r="P100" i="1"/>
  <c r="O100" i="1"/>
  <c r="S99" i="1"/>
  <c r="R99" i="1"/>
  <c r="Q99" i="1"/>
  <c r="P99" i="1"/>
  <c r="O99" i="1"/>
  <c r="S98" i="1"/>
  <c r="R98" i="1"/>
  <c r="Q98" i="1"/>
  <c r="P98" i="1"/>
  <c r="O98" i="1"/>
  <c r="S97" i="1"/>
  <c r="R97" i="1"/>
  <c r="Q97" i="1"/>
  <c r="P97" i="1"/>
  <c r="O97" i="1"/>
  <c r="S96" i="1"/>
  <c r="R96" i="1"/>
  <c r="Q96" i="1"/>
  <c r="P96" i="1"/>
  <c r="O96" i="1"/>
  <c r="S95" i="1"/>
  <c r="R95" i="1"/>
  <c r="Q95" i="1"/>
  <c r="P95" i="1"/>
  <c r="O95" i="1"/>
  <c r="S94" i="1"/>
  <c r="R94" i="1"/>
  <c r="Q94" i="1"/>
  <c r="P94" i="1"/>
  <c r="O94" i="1"/>
  <c r="S93" i="1"/>
  <c r="R93" i="1"/>
  <c r="Q93" i="1"/>
  <c r="P93" i="1"/>
  <c r="O93" i="1"/>
  <c r="S92" i="1"/>
  <c r="R92" i="1"/>
  <c r="Q92" i="1"/>
  <c r="P92" i="1"/>
  <c r="O92" i="1"/>
  <c r="S91" i="1"/>
  <c r="R91" i="1"/>
  <c r="Q91" i="1"/>
  <c r="P91" i="1"/>
  <c r="O91" i="1"/>
  <c r="S90" i="1"/>
  <c r="R90" i="1"/>
  <c r="Q90" i="1"/>
  <c r="P90" i="1"/>
  <c r="O90" i="1"/>
  <c r="S89" i="1"/>
  <c r="R89" i="1"/>
  <c r="Q89" i="1"/>
  <c r="P89" i="1"/>
  <c r="O89" i="1"/>
  <c r="S88" i="1"/>
  <c r="R88" i="1"/>
  <c r="Q88" i="1"/>
  <c r="P88" i="1"/>
  <c r="O88" i="1"/>
  <c r="S87" i="1"/>
  <c r="R87" i="1"/>
  <c r="Q87" i="1"/>
  <c r="P87" i="1"/>
  <c r="O87" i="1"/>
  <c r="S86" i="1"/>
  <c r="R86" i="1"/>
  <c r="Q86" i="1"/>
  <c r="P86" i="1"/>
  <c r="O86" i="1"/>
  <c r="S85" i="1"/>
  <c r="R85" i="1"/>
  <c r="Q85" i="1"/>
  <c r="P85" i="1"/>
  <c r="O85" i="1"/>
  <c r="S84" i="1"/>
  <c r="R84" i="1"/>
  <c r="Q84" i="1"/>
  <c r="P84" i="1"/>
  <c r="O84" i="1"/>
  <c r="S83" i="1"/>
  <c r="R83" i="1"/>
  <c r="Q83" i="1"/>
  <c r="P83" i="1"/>
  <c r="O83" i="1"/>
  <c r="S82" i="1"/>
  <c r="R82" i="1"/>
  <c r="Q82" i="1"/>
  <c r="P82" i="1"/>
  <c r="O82" i="1"/>
  <c r="S154" i="1"/>
  <c r="R154" i="1"/>
  <c r="Q154" i="1"/>
  <c r="P154" i="1"/>
  <c r="O154" i="1"/>
  <c r="S153" i="1"/>
  <c r="R153" i="1"/>
  <c r="Q153" i="1"/>
  <c r="P153" i="1"/>
  <c r="O153" i="1"/>
  <c r="S152" i="1"/>
  <c r="R152" i="1"/>
  <c r="Q152" i="1"/>
  <c r="P152" i="1"/>
  <c r="O152" i="1"/>
  <c r="S151" i="1"/>
  <c r="R151" i="1"/>
  <c r="Q151" i="1"/>
  <c r="P151" i="1"/>
  <c r="O151" i="1"/>
  <c r="S150" i="1"/>
  <c r="R150" i="1"/>
  <c r="Q150" i="1"/>
  <c r="P150" i="1"/>
  <c r="O150" i="1"/>
  <c r="S149" i="1"/>
  <c r="R149" i="1"/>
  <c r="Q149" i="1"/>
  <c r="P149" i="1"/>
  <c r="O149" i="1"/>
  <c r="S148" i="1"/>
  <c r="R148" i="1"/>
  <c r="Q148" i="1"/>
  <c r="P148" i="1"/>
  <c r="O148" i="1"/>
  <c r="S147" i="1"/>
  <c r="R147" i="1"/>
  <c r="Q147" i="1"/>
  <c r="P147" i="1"/>
  <c r="O147" i="1"/>
  <c r="S146" i="1"/>
  <c r="R146" i="1"/>
  <c r="Q146" i="1"/>
  <c r="P146" i="1"/>
  <c r="O146" i="1"/>
  <c r="S145" i="1"/>
  <c r="R145" i="1"/>
  <c r="Q145" i="1"/>
  <c r="P145" i="1"/>
  <c r="O145" i="1"/>
  <c r="S144" i="1"/>
  <c r="R144" i="1"/>
  <c r="Q144" i="1"/>
  <c r="P144" i="1"/>
  <c r="O144" i="1"/>
  <c r="S143" i="1"/>
  <c r="R143" i="1"/>
  <c r="Q143" i="1"/>
  <c r="P143" i="1"/>
  <c r="O143" i="1"/>
  <c r="S142" i="1"/>
  <c r="R142" i="1"/>
  <c r="Q142" i="1"/>
  <c r="P142" i="1"/>
  <c r="O142" i="1"/>
  <c r="S141" i="1"/>
  <c r="R141" i="1"/>
  <c r="Q141" i="1"/>
  <c r="P141" i="1"/>
  <c r="O141" i="1"/>
  <c r="S140" i="1"/>
  <c r="R140" i="1"/>
  <c r="Q140" i="1"/>
  <c r="P140" i="1"/>
  <c r="O140" i="1"/>
  <c r="S139" i="1"/>
  <c r="R139" i="1"/>
  <c r="Q139" i="1"/>
  <c r="P139" i="1"/>
  <c r="O139" i="1"/>
  <c r="S138" i="1"/>
  <c r="R138" i="1"/>
  <c r="Q138" i="1"/>
  <c r="P138" i="1"/>
  <c r="O138" i="1"/>
  <c r="S137" i="1"/>
  <c r="R137" i="1"/>
  <c r="Q137" i="1"/>
  <c r="P137" i="1"/>
  <c r="O137" i="1"/>
  <c r="S136" i="1"/>
  <c r="R136" i="1"/>
  <c r="Q136" i="1"/>
  <c r="P136" i="1"/>
  <c r="O136" i="1"/>
  <c r="S135" i="1"/>
  <c r="R135" i="1"/>
  <c r="Q135" i="1"/>
  <c r="P135" i="1"/>
  <c r="O135" i="1"/>
  <c r="S134" i="1"/>
  <c r="R134" i="1"/>
  <c r="Q134" i="1"/>
  <c r="P134" i="1"/>
  <c r="O134" i="1"/>
  <c r="S133" i="1"/>
  <c r="R133" i="1"/>
  <c r="Q133" i="1"/>
  <c r="P133" i="1"/>
  <c r="O133" i="1"/>
  <c r="S132" i="1"/>
  <c r="R132" i="1"/>
  <c r="Q132" i="1"/>
  <c r="P132" i="1"/>
  <c r="O132" i="1"/>
  <c r="S131" i="1"/>
  <c r="R131" i="1"/>
  <c r="Q131" i="1"/>
  <c r="P131" i="1"/>
  <c r="O131" i="1"/>
  <c r="S130" i="1"/>
  <c r="R130" i="1"/>
  <c r="Q130" i="1"/>
  <c r="P130" i="1"/>
  <c r="O130" i="1"/>
  <c r="S129" i="1"/>
  <c r="R129" i="1"/>
  <c r="Q129" i="1"/>
  <c r="P129" i="1"/>
  <c r="O129" i="1"/>
  <c r="S128" i="1"/>
  <c r="R128" i="1"/>
  <c r="Q128" i="1"/>
  <c r="P128" i="1"/>
  <c r="O128" i="1"/>
  <c r="S127" i="1"/>
  <c r="R127" i="1"/>
  <c r="Q127" i="1"/>
  <c r="P127" i="1"/>
  <c r="O127" i="1"/>
  <c r="S126" i="1"/>
  <c r="R126" i="1"/>
  <c r="Q126" i="1"/>
  <c r="P126" i="1"/>
  <c r="O126" i="1"/>
  <c r="S125" i="1"/>
  <c r="R125" i="1"/>
  <c r="Q125" i="1"/>
  <c r="P125" i="1"/>
  <c r="O125" i="1"/>
  <c r="S124" i="1"/>
  <c r="R124" i="1"/>
  <c r="Q124" i="1"/>
  <c r="P124" i="1"/>
  <c r="O124" i="1"/>
  <c r="S123" i="1"/>
  <c r="R123" i="1"/>
  <c r="Q123" i="1"/>
  <c r="P123" i="1"/>
  <c r="O123" i="1"/>
  <c r="S122" i="1"/>
  <c r="R122" i="1"/>
  <c r="Q122" i="1"/>
  <c r="P122" i="1"/>
  <c r="O122" i="1"/>
  <c r="S121" i="1"/>
  <c r="R121" i="1"/>
  <c r="Q121" i="1"/>
  <c r="P121" i="1"/>
  <c r="O121" i="1"/>
  <c r="S120" i="1"/>
  <c r="R120" i="1"/>
  <c r="Q120" i="1"/>
  <c r="P120" i="1"/>
  <c r="O120" i="1"/>
  <c r="S119" i="1"/>
  <c r="R119" i="1"/>
  <c r="Q119" i="1"/>
  <c r="P119" i="1"/>
  <c r="O119" i="1"/>
  <c r="S118" i="1"/>
  <c r="R118" i="1"/>
  <c r="Q118" i="1"/>
  <c r="P118" i="1"/>
  <c r="O118" i="1"/>
  <c r="S168" i="1"/>
  <c r="R168" i="1"/>
  <c r="Q168" i="1"/>
  <c r="P168" i="1"/>
  <c r="O168" i="1"/>
  <c r="S167" i="1"/>
  <c r="R167" i="1"/>
  <c r="Q167" i="1"/>
  <c r="P167" i="1"/>
  <c r="O167" i="1"/>
  <c r="S166" i="1"/>
  <c r="R166" i="1"/>
  <c r="Q166" i="1"/>
  <c r="P166" i="1"/>
  <c r="O166" i="1"/>
  <c r="S165" i="1"/>
  <c r="R165" i="1"/>
  <c r="Q165" i="1"/>
  <c r="P165" i="1"/>
  <c r="O165" i="1"/>
  <c r="S164" i="1"/>
  <c r="R164" i="1"/>
  <c r="Q164" i="1"/>
  <c r="P164" i="1"/>
  <c r="O164" i="1"/>
  <c r="S163" i="1"/>
  <c r="R163" i="1"/>
  <c r="Q163" i="1"/>
  <c r="P163" i="1"/>
  <c r="O163" i="1"/>
  <c r="S162" i="1"/>
  <c r="R162" i="1"/>
  <c r="Q162" i="1"/>
  <c r="P162" i="1"/>
  <c r="O162" i="1"/>
  <c r="S161" i="1"/>
  <c r="R161" i="1"/>
  <c r="Q161" i="1"/>
  <c r="P161" i="1"/>
  <c r="O161" i="1"/>
  <c r="S160" i="1"/>
  <c r="R160" i="1"/>
  <c r="Q160" i="1"/>
  <c r="P160" i="1"/>
  <c r="O160" i="1"/>
  <c r="S159" i="1"/>
  <c r="R159" i="1"/>
  <c r="Q159" i="1"/>
  <c r="P159" i="1"/>
  <c r="O159" i="1"/>
  <c r="S158" i="1"/>
  <c r="R158" i="1"/>
  <c r="Q158" i="1"/>
  <c r="P158" i="1"/>
  <c r="O158" i="1"/>
  <c r="S156" i="1"/>
  <c r="R156" i="1"/>
  <c r="Q156" i="1"/>
  <c r="P156" i="1"/>
  <c r="O156" i="1"/>
  <c r="S179" i="1"/>
  <c r="R179" i="1"/>
  <c r="Q179" i="1"/>
  <c r="P179" i="1"/>
  <c r="O179" i="1"/>
  <c r="S178" i="1"/>
  <c r="R178" i="1"/>
  <c r="Q178" i="1"/>
  <c r="P178" i="1"/>
  <c r="O178" i="1"/>
  <c r="S177" i="1"/>
  <c r="R177" i="1"/>
  <c r="Q177" i="1"/>
  <c r="P177" i="1"/>
  <c r="O177" i="1"/>
  <c r="S176" i="1"/>
  <c r="R176" i="1"/>
  <c r="Q176" i="1"/>
  <c r="P176" i="1"/>
  <c r="O176" i="1"/>
  <c r="S175" i="1"/>
  <c r="R175" i="1"/>
  <c r="Q175" i="1"/>
  <c r="P175" i="1"/>
  <c r="O175" i="1"/>
  <c r="S174" i="1"/>
  <c r="R174" i="1"/>
  <c r="Q174" i="1"/>
  <c r="P174" i="1"/>
  <c r="O174" i="1"/>
  <c r="S173" i="1"/>
  <c r="R173" i="1"/>
  <c r="Q173" i="1"/>
  <c r="P173" i="1"/>
  <c r="O173" i="1"/>
  <c r="S172" i="1"/>
  <c r="R172" i="1"/>
  <c r="Q172" i="1"/>
  <c r="P172" i="1"/>
  <c r="O172" i="1"/>
  <c r="S171" i="1"/>
  <c r="R171" i="1"/>
  <c r="Q171" i="1"/>
  <c r="P171" i="1"/>
  <c r="O171" i="1"/>
  <c r="S170" i="1"/>
  <c r="R170" i="1"/>
  <c r="Q170" i="1"/>
  <c r="P170" i="1"/>
  <c r="O170" i="1"/>
  <c r="S191" i="1"/>
  <c r="R191" i="1"/>
  <c r="Q191" i="1"/>
  <c r="P191" i="1"/>
  <c r="O191" i="1"/>
  <c r="S190" i="1"/>
  <c r="R190" i="1"/>
  <c r="Q190" i="1"/>
  <c r="P190" i="1"/>
  <c r="O190" i="1"/>
  <c r="S189" i="1"/>
  <c r="R189" i="1"/>
  <c r="Q189" i="1"/>
  <c r="P189" i="1"/>
  <c r="O189" i="1"/>
  <c r="S188" i="1"/>
  <c r="R188" i="1"/>
  <c r="Q188" i="1"/>
  <c r="P188" i="1"/>
  <c r="O188" i="1"/>
  <c r="S187" i="1"/>
  <c r="R187" i="1"/>
  <c r="Q187" i="1"/>
  <c r="P187" i="1"/>
  <c r="O187" i="1"/>
  <c r="S186" i="1"/>
  <c r="R186" i="1"/>
  <c r="Q186" i="1"/>
  <c r="P186" i="1"/>
  <c r="O186" i="1"/>
  <c r="S185" i="1"/>
  <c r="R185" i="1"/>
  <c r="Q185" i="1"/>
  <c r="P185" i="1"/>
  <c r="O185" i="1"/>
  <c r="S184" i="1"/>
  <c r="R184" i="1"/>
  <c r="Q184" i="1"/>
  <c r="P184" i="1"/>
  <c r="O184" i="1"/>
  <c r="S183" i="1"/>
  <c r="R183" i="1"/>
  <c r="Q183" i="1"/>
  <c r="P183" i="1"/>
  <c r="O183" i="1"/>
  <c r="S182" i="1"/>
  <c r="R182" i="1"/>
  <c r="Q182" i="1"/>
  <c r="P182" i="1"/>
  <c r="O182" i="1"/>
  <c r="S181" i="1"/>
  <c r="R181" i="1"/>
  <c r="Q181" i="1"/>
  <c r="P181" i="1"/>
  <c r="O181" i="1"/>
  <c r="O194" i="1"/>
  <c r="P194" i="1"/>
  <c r="Q194" i="1"/>
  <c r="R194" i="1"/>
  <c r="S194" i="1"/>
  <c r="O195" i="1"/>
  <c r="P195" i="1"/>
  <c r="Q195" i="1"/>
  <c r="R195" i="1"/>
  <c r="S195" i="1"/>
  <c r="O196" i="1"/>
  <c r="P196" i="1"/>
  <c r="Q196" i="1"/>
  <c r="R196" i="1"/>
  <c r="S196" i="1"/>
  <c r="O197" i="1"/>
  <c r="P197" i="1"/>
  <c r="Q197" i="1"/>
  <c r="R197" i="1"/>
  <c r="S197" i="1"/>
  <c r="O198" i="1"/>
  <c r="P198" i="1"/>
  <c r="Q198" i="1"/>
  <c r="R198" i="1"/>
  <c r="S198" i="1"/>
  <c r="O199" i="1"/>
  <c r="P199" i="1"/>
  <c r="Q199" i="1"/>
  <c r="R199" i="1"/>
  <c r="S199" i="1"/>
  <c r="S193" i="1"/>
  <c r="R193" i="1"/>
  <c r="Q193" i="1"/>
  <c r="P193" i="1"/>
  <c r="O193" i="1"/>
  <c r="R200" i="1" l="1"/>
  <c r="S200" i="1"/>
  <c r="O200" i="1"/>
  <c r="T200" i="1"/>
  <c r="P200" i="1"/>
  <c r="Q20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F8" authorId="0" shapeId="0" xr:uid="{00000000-0006-0000-0100-000001000000}">
      <text>
        <r>
          <rPr>
            <b/>
            <sz val="8"/>
            <color indexed="81"/>
            <rFont val="Tahoma"/>
            <family val="2"/>
          </rPr>
          <t>Entity (Department/ Unit) that identified the requirement and that will be responsible for its evaluation.</t>
        </r>
      </text>
    </comment>
    <comment ref="G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H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I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J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K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O8" authorId="1" shapeId="0" xr:uid="{6383453D-F5FB-4524-B02A-A4D3924E28A0}">
      <text>
        <r>
          <rPr>
            <b/>
            <sz val="8"/>
            <color indexed="81"/>
            <rFont val="Tahoma"/>
            <family val="2"/>
          </rPr>
          <t>Grade of Compliance:
K: disqualification
0: Not compliant
+5: Partially compliant
+10: Completely compliant
+15: Compliant with additional value, not initially included in the requirements</t>
        </r>
      </text>
    </comment>
    <comment ref="P8" authorId="1" shapeId="0" xr:uid="{56DAF7BB-D3A4-44E5-8FC5-55EB3DA8D019}">
      <text>
        <r>
          <rPr>
            <b/>
            <sz val="8"/>
            <color indexed="81"/>
            <rFont val="Tahoma"/>
            <family val="2"/>
          </rPr>
          <t>Grade of Compliance:
K: disqualification
0: Not compliant
+5: Partially compliant
+10: Completely compliant
+15: Compliant with additional value, not initially included in the requirements</t>
        </r>
      </text>
    </comment>
    <comment ref="Q8" authorId="1" shapeId="0" xr:uid="{0832BFC7-5783-4F8A-A1A2-6C5C079E5A2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R8" authorId="0" shapeId="0" xr:uid="{20624E45-EE94-4C1C-B13F-604EA7CFA70B}">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S8" authorId="0" shapeId="0" xr:uid="{159FB723-21F1-4DF9-99B0-254946D6058E}">
      <text>
        <r>
          <rPr>
            <b/>
            <sz val="8"/>
            <color indexed="81"/>
            <rFont val="Tahoma"/>
            <family val="2"/>
          </rPr>
          <t>Grade of Compliance:
K: disqualification
0: Not compliant
+5: Partially compliant
+10: Completely compliant
+15: Compliant with additional value, not initially included in the requirements</t>
        </r>
      </text>
    </comment>
    <comment ref="H194" authorId="0" shapeId="0" xr:uid="{00000000-0006-0000-0100-00001B000000}">
      <text>
        <r>
          <rPr>
            <b/>
            <sz val="8"/>
            <color indexed="81"/>
            <rFont val="Tahoma"/>
            <family val="2"/>
          </rPr>
          <t>Evaluators Comments</t>
        </r>
      </text>
    </comment>
    <comment ref="I194" authorId="0" shapeId="0" xr:uid="{00000000-0006-0000-0100-00001C000000}">
      <text>
        <r>
          <rPr>
            <b/>
            <sz val="8"/>
            <color indexed="81"/>
            <rFont val="Tahoma"/>
            <family val="2"/>
          </rPr>
          <t>Evaluators Comments</t>
        </r>
      </text>
    </comment>
    <comment ref="J194" authorId="0" shapeId="0" xr:uid="{00000000-0006-0000-0100-00001D000000}">
      <text>
        <r>
          <rPr>
            <b/>
            <sz val="8"/>
            <color indexed="81"/>
            <rFont val="Tahoma"/>
            <family val="2"/>
          </rPr>
          <t>Evaluators Comments</t>
        </r>
      </text>
    </comment>
    <comment ref="K194" authorId="0" shapeId="0" xr:uid="{00000000-0006-0000-0100-00001E000000}">
      <text>
        <r>
          <rPr>
            <b/>
            <sz val="8"/>
            <color indexed="81"/>
            <rFont val="Tahoma"/>
            <family val="2"/>
          </rPr>
          <t>Evaluators Comments</t>
        </r>
      </text>
    </comment>
    <comment ref="L194" authorId="0" shapeId="0" xr:uid="{00000000-0006-0000-0100-00001F000000}">
      <text>
        <r>
          <rPr>
            <b/>
            <sz val="8"/>
            <color indexed="81"/>
            <rFont val="Tahoma"/>
            <family val="2"/>
          </rPr>
          <t>Evaluators Comments</t>
        </r>
      </text>
    </comment>
    <comment ref="H195" authorId="0" shapeId="0" xr:uid="{00000000-0006-0000-0100-000021000000}">
      <text>
        <r>
          <rPr>
            <b/>
            <sz val="8"/>
            <color indexed="81"/>
            <rFont val="Tahoma"/>
            <family val="2"/>
          </rPr>
          <t>Evaluators Comments</t>
        </r>
      </text>
    </comment>
    <comment ref="I195" authorId="0" shapeId="0" xr:uid="{00000000-0006-0000-0100-000022000000}">
      <text>
        <r>
          <rPr>
            <b/>
            <sz val="8"/>
            <color indexed="81"/>
            <rFont val="Tahoma"/>
            <family val="2"/>
          </rPr>
          <t>Evaluators Comments</t>
        </r>
      </text>
    </comment>
    <comment ref="J195" authorId="0" shapeId="0" xr:uid="{00000000-0006-0000-0100-000023000000}">
      <text>
        <r>
          <rPr>
            <b/>
            <sz val="8"/>
            <color indexed="81"/>
            <rFont val="Tahoma"/>
            <family val="2"/>
          </rPr>
          <t>Evaluators Comments</t>
        </r>
      </text>
    </comment>
    <comment ref="K195" authorId="0" shapeId="0" xr:uid="{00000000-0006-0000-0100-000024000000}">
      <text>
        <r>
          <rPr>
            <b/>
            <sz val="8"/>
            <color indexed="81"/>
            <rFont val="Tahoma"/>
            <family val="2"/>
          </rPr>
          <t>Evaluators Comments</t>
        </r>
      </text>
    </comment>
    <comment ref="L195" authorId="0" shapeId="0" xr:uid="{00000000-0006-0000-0100-000025000000}">
      <text>
        <r>
          <rPr>
            <b/>
            <sz val="8"/>
            <color indexed="81"/>
            <rFont val="Tahoma"/>
            <family val="2"/>
          </rPr>
          <t>Evaluators Comments</t>
        </r>
      </text>
    </comment>
    <comment ref="H196" authorId="0" shapeId="0" xr:uid="{00000000-0006-0000-0100-000027000000}">
      <text>
        <r>
          <rPr>
            <b/>
            <sz val="8"/>
            <color indexed="81"/>
            <rFont val="Tahoma"/>
            <family val="2"/>
          </rPr>
          <t>Evaluators Comments</t>
        </r>
      </text>
    </comment>
    <comment ref="I196" authorId="0" shapeId="0" xr:uid="{00000000-0006-0000-0100-000028000000}">
      <text>
        <r>
          <rPr>
            <b/>
            <sz val="8"/>
            <color indexed="81"/>
            <rFont val="Tahoma"/>
            <family val="2"/>
          </rPr>
          <t>Evaluators Comments</t>
        </r>
      </text>
    </comment>
    <comment ref="J196" authorId="0" shapeId="0" xr:uid="{00000000-0006-0000-0100-000029000000}">
      <text>
        <r>
          <rPr>
            <b/>
            <sz val="8"/>
            <color indexed="81"/>
            <rFont val="Tahoma"/>
            <family val="2"/>
          </rPr>
          <t>Evaluators Comments</t>
        </r>
      </text>
    </comment>
    <comment ref="K196" authorId="0" shapeId="0" xr:uid="{00000000-0006-0000-0100-00002A000000}">
      <text>
        <r>
          <rPr>
            <b/>
            <sz val="8"/>
            <color indexed="81"/>
            <rFont val="Tahoma"/>
            <family val="2"/>
          </rPr>
          <t>Evaluators Comments</t>
        </r>
      </text>
    </comment>
    <comment ref="L196"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<sst xmlns="http://schemas.openxmlformats.org/spreadsheetml/2006/main" count="765" uniqueCount="374">
  <si>
    <t>Article</t>
  </si>
  <si>
    <t>Remarks</t>
  </si>
  <si>
    <t>Weight</t>
  </si>
  <si>
    <t>Supplier 1</t>
  </si>
  <si>
    <t>Supplier 2</t>
  </si>
  <si>
    <t>Supplier 3</t>
  </si>
  <si>
    <t>Supplier 4</t>
  </si>
  <si>
    <t>Supplier 5</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</si>
  <si>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</si>
  <si>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</si>
  <si>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</si>
  <si>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</si>
  <si>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</si>
  <si>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</si>
  <si>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</si>
  <si>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</si>
  <si>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</si>
  <si>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</si>
  <si>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</si>
  <si>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</si>
  <si>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</si>
  <si>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</si>
  <si>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</si>
  <si>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</si>
  <si>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</si>
  <si>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</si>
  <si>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</si>
  <si>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</si>
  <si>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</si>
  <si>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</si>
  <si>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</si>
  <si>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Qty</t>
  </si>
  <si>
    <t>Raid Controller</t>
  </si>
  <si>
    <t>Raid controller with PCIe 5.0 support</t>
  </si>
  <si>
    <t>T-ITI-IIO</t>
  </si>
  <si>
    <t>K</t>
  </si>
  <si>
    <t>Processor</t>
  </si>
  <si>
    <t xml:space="preserve"> 2.0 GHz 24-core or above (Intel 4th generation processor or above)</t>
  </si>
  <si>
    <t>Memory</t>
  </si>
  <si>
    <t>64GB DDR5 4800MT/S memory DIMMs or equivalent</t>
  </si>
  <si>
    <t>HDD</t>
  </si>
  <si>
    <t>480GB NVMe Gen3 SSD</t>
  </si>
  <si>
    <t>Network Card</t>
  </si>
  <si>
    <t>25/50Gb Converged Network Adapter</t>
  </si>
  <si>
    <t>Memory Protection</t>
  </si>
  <si>
    <t>Advanced ECC with multi-bit error protection, Online spare and fast fault tolerance</t>
  </si>
  <si>
    <t>Storage expansion</t>
  </si>
  <si>
    <t>Should have option to support minimum 24 nos. local HDD/SSD per blade server using storage expansion module in chassis</t>
  </si>
  <si>
    <t>Interfaces</t>
  </si>
  <si>
    <t>Minimum of 3 number of x16 PCIe Gen5 slots
1* internal USB 3.0 port ,1* internal microSD slot and 1* external USB 3.0 port</t>
  </si>
  <si>
    <t xml:space="preserve">Blade Server Connectivity to 
SAN </t>
  </si>
  <si>
    <t>Should be capable of supporting 32 Gbps Dual port Fiber Channel HBA internal to the Server Blade.</t>
  </si>
  <si>
    <t>GPU support</t>
  </si>
  <si>
    <t>Server should support latest GPU for graphics intensive applications. Should be able to attach a graphics expansion module to accommodate two, four and 8 high end Graphics modules</t>
  </si>
  <si>
    <t>Industry Standard Compliance</t>
  </si>
  <si>
    <t>System Security</t>
  </si>
  <si>
    <t>OS Support</t>
  </si>
  <si>
    <t>Secure encryption</t>
  </si>
  <si>
    <t>System should support Encryption of the data (Data at rest) on both the internal storage and cache module of the array controllers using encryption keys. Should support local key management for single server and remote key management for central management for enterprise-wide data encyption deployment.</t>
  </si>
  <si>
    <t>Firmware security</t>
  </si>
  <si>
    <t>32GB DDR5 4800MT/S memory DIMMs or equivalent</t>
  </si>
  <si>
    <t xml:space="preserve">480GB NVMe Gen3 SSD or better </t>
  </si>
  <si>
    <t>Remote management On System Management Chipset with SSL encryption, Secure Shell version 2, Advanced Encryption Standard (AES) and Triple Data Encryption Standard (3DES) on browser</t>
  </si>
  <si>
    <t>Vmware  ESXi latest versions including and not limited to 7.0, 7.5, 8.0a, etc</t>
  </si>
  <si>
    <t>Blade Enclosure chassis</t>
  </si>
  <si>
    <t xml:space="preserve">Technical specifications  </t>
  </si>
  <si>
    <t>FC connectivity</t>
  </si>
  <si>
    <t>Solution should have single console provisioning for compute, storage and server side network configuration with choice of direct attach storage (DAS), iSCSI and FC SAN should be available</t>
  </si>
  <si>
    <t>Solution should support scripting to reassign compute resources to different worklaods to effectively utilize the infrastructure (re provision compute resources from one workload to another)</t>
  </si>
  <si>
    <t>Should support technology built-in to every chassis for Auto-Discovery of resources</t>
  </si>
  <si>
    <t>Should support housing of FCoE, Ethernet, FC and SAS interconnect fabrics offering redundancy as a feature. Also should support network switch/module with 25/50Gb downlinks and 100G uplink to DC switch</t>
  </si>
  <si>
    <t>Redundant Interconnect modules shall be integrated within the chassis such that uplinks from the chassis can be directly connected to core LAN/SAN switches</t>
  </si>
  <si>
    <t>Interconnect should support 50Gbps downlinks to the Blades in redundancy supporting carving of each port into at least four ports.</t>
  </si>
  <si>
    <t>Should support at least six QSFP28 for external uplink to choose Ethernet and FC uplinks as needed</t>
  </si>
  <si>
    <t>Should support aggregation of multiple enclosures to consolidate data center network connections, reduce hardware and to scale network bandwidth across multiple enclosures. 
Atleast 60/36 servers should be supported per aggregation. Layer 2 network traffic should be switched within enclosure aggregation (without using top of the rack switch)</t>
  </si>
  <si>
    <t>Should support Multi-module link aggregation (MLAG) for resiliency against interconnect failure</t>
  </si>
  <si>
    <t>The enclosure should support Fiber Channel SAN switches with at least 8* 16Gb FC uplinks and also at least  16Gb downlinks to all server bays. Switch should support trunking to external SAN switches at 128Gb/s per trunk</t>
  </si>
  <si>
    <t>Each blade enclosure should have a cooling subsystem consisting of redundant hot pluggable fans or blowers enabled with technologies for improved power consumption and acoustics</t>
  </si>
  <si>
    <t>Should support redundant physical appliances to stream the Image with OS &amp;application. Appliances should be configured with failover and high-availability</t>
  </si>
  <si>
    <t>Should support provisioning of boot/run storage volumes and deploying OS along with application</t>
  </si>
  <si>
    <t>Should support personalizing OS per deployment plan.</t>
  </si>
  <si>
    <t xml:space="preserve">Should support stateless operation with IP addresses assigned to bootable images </t>
  </si>
  <si>
    <t>Should provide tools for personalization and customization of images</t>
  </si>
  <si>
    <t>Should support generating iSCSI target for the boot/run volume</t>
  </si>
  <si>
    <t>Should support integration with open source automation and DevOps tools such as Chef, Docker etc.</t>
  </si>
  <si>
    <t>Implementation / Installation</t>
  </si>
  <si>
    <t xml:space="preserve">Successful bidder will be responsible for supply, installation, configuration , customization and fine tuning the proposed system  according to MIC1 ( Alfa)  requirements  </t>
  </si>
  <si>
    <t>Installation shall  be performed by certified engineers experienced teams and under the vendor's supervision- CV of installation team shall be shared</t>
  </si>
  <si>
    <t xml:space="preserve">Partnership level: The Bidder should provide documents proving the partnership level that the bidder has with the equipment vendor. The bidder must be certified to sell, implement, and support the proposed systems  </t>
  </si>
  <si>
    <t>Reference List: the Bidder shall provide a reference list for similar installations that have been performed by his team the past 5 years and are still being supported by the bidder-</t>
  </si>
  <si>
    <t xml:space="preserve">Bidder to specify the proactive services that will be provided as part of the device acquisition/support during the warranty/support period. ( number of site visit  per year, Patch, firmware upgrades, Training credits, health check, etc ..) </t>
  </si>
  <si>
    <t>Additional cost or delay due to any missing equipment, compatibility issues, accessories or SW needed for the proper operation of the ordered material and which was not taken into account in the offered BOM will be born by the bidder.  A penalty of 2% per week on the total value of the PO will be applied on the contractor due to delays induced due to an incomplete BOM.</t>
  </si>
  <si>
    <t>It is the bidder’s responsibility to make sure that the environment in which the equipments will be installed is equipped with all the pre-requisites HW and SW. Should the bidder require to perform a site survey to enable him include all the needed equipment and accessories in the bill of material, please send an email to technology.purchasing@alfamobile.com.lb</t>
  </si>
  <si>
    <t>Bidder shall provide detailed SOW for installation</t>
  </si>
  <si>
    <t>The Solution should be able to integrate with the existing monitoring system 
i.e.:  Instantaneous notification of failures ( i.e. SNMP trap) to enable IT support staff to ensure maximum system availability</t>
  </si>
  <si>
    <t xml:space="preserve"> Warranty and Support </t>
  </si>
  <si>
    <t>System support shall be provided on 24/7 basis, with 2 hours response time after problem notification .</t>
  </si>
  <si>
    <t xml:space="preserve">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bidder will be subject to a penalty of 2% from total amount of the project. </t>
  </si>
  <si>
    <t xml:space="preserve">Bidder should confirm that he has in his local stock all the needed spare parts for the systems covered under warranty. Bidder shall ensure in its local stock the needed quantities of each part to comply with the replacement SLA </t>
  </si>
  <si>
    <t>Bidder should share with alfa IT team the procedure to follow and the support  point of contact name and details to open tickets with his support team</t>
  </si>
  <si>
    <t xml:space="preserve">Bidder shall provide the end of support and end of life dates of the proposed systems- </t>
  </si>
  <si>
    <t>The Bidder must provide commitment for escalation for any incident during installation or warranty period as specified below to the support center of the vendor</t>
  </si>
  <si>
    <t xml:space="preserve"> General Requirements</t>
  </si>
  <si>
    <t>Bidder should specify the delivery time line of the proposed equipment.</t>
  </si>
  <si>
    <t>Additional cost or delay due to any missing equipment, accessories, or software needed for the proper operation of the proposed material and which was not taken into account in the offered BOM will be borne by the Bidder</t>
  </si>
  <si>
    <t>In case of delay in delivery a penalty of 2% per day of delay shall be deducted from total amount of the PO for a maximum of 20%</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</si>
  <si>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</si>
  <si>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previous experience with proposed brand (robustness, frequent incidents,  performance, Quality, availability of spares in local market,…</t>
  </si>
  <si>
    <t>previous experience with bidder (support and after sales services delivered , accuracy of eqt delivered as per order, speed of response to alfa requests , seriousness and professionalism in the proposals  expertise of his team, respects deadlines ….</t>
  </si>
  <si>
    <t xml:space="preserve">Bidder shall have an authorized service center in Lebanon for aftersales support - service center should have been established and operational in Lebanon at least 7 years from the present RFP date-  the address of the service center location should be provided </t>
  </si>
  <si>
    <t xml:space="preserve">Bidder shall share the CVs of technical support team </t>
  </si>
  <si>
    <t xml:space="preserve">Equipment offered shall be fully built and assembled at the manufacturing plant of the proposed brand -manufactuerer proof letter to be submitted - equipment assembled in Lebanon are not accepted </t>
  </si>
  <si>
    <t xml:space="preserve">Bidder shall provide proof by submitting a letter from the proposed equipment manufacturer that he is authorized to sell and provide after sales support for the proposed equipment </t>
  </si>
  <si>
    <t xml:space="preserve">Bidder shall include in his offer the necessary transfer of knowledge sessions to enable the IT engineers perform the needed support, operation and  maintenance of the platform. </t>
  </si>
  <si>
    <t xml:space="preserve">Heat dissipation to be specified </t>
  </si>
  <si>
    <t xml:space="preserve">
Information Security Specifications</t>
  </si>
  <si>
    <t>The Bidder shall commit to refrain from offering any product / equipment, which can cause security threat or information leakage that jeopardizes MIC1 network security.(K)</t>
  </si>
  <si>
    <t>The Bidder shall accept that MIC1 runs a vulnerability scan on the proposed solution prior to issuing the acceptance and in case any vulnerability is found, the Bidder undertakes to take the necessary actions to remedy such vulnerability within _15 days from its notification. (K)</t>
  </si>
  <si>
    <t xml:space="preserve">The Bidder shall mention the security standards adopted / followed in designing the proposed solution. </t>
  </si>
  <si>
    <t>The Bidder should specify if it has acquired the ISO27001 certification or any other equivalent security certification, and submit with the Proposal a copy of such certificate.</t>
  </si>
  <si>
    <t>The Bidder shall change default errors / messages and configuration</t>
  </si>
  <si>
    <t>The Bidder should commit to improve solution / systems information security weaknesses whenever needed or highlighted by MIC1 information security team.(K)</t>
  </si>
  <si>
    <t>Transfer of knowledge</t>
  </si>
  <si>
    <t>Proposed solution should support provisioning virtual, physical and container infrastructure from pools of compute, storage and networking resources</t>
  </si>
  <si>
    <t>Solution should support software defined templates to quickly make changes to the infrastructure. Template should include server BIOS, firmware, boot order, RAID, storage configs and network config of the infrasructure required for workload</t>
  </si>
  <si>
    <t>The Chassis direct‐connect midplane should deliver a min of 16 Tb/s of bandwidth</t>
  </si>
  <si>
    <t xml:space="preserve">The Bidder shall detail the technical and physical requirements of each of the proposed equipments, device nodes, racks and provide a detailed calculation of power consumption, power supply and weight/heat distribution. </t>
  </si>
  <si>
    <t>Scalability</t>
  </si>
  <si>
    <t xml:space="preserve">power consumption </t>
  </si>
  <si>
    <t xml:space="preserve">Heat dissipation </t>
  </si>
  <si>
    <r>
      <t>End of sales date of proposed systems shall be at least more than</t>
    </r>
    <r>
      <rPr>
        <sz val="10"/>
        <color rgb="FFFF0000"/>
        <rFont val="Arial"/>
        <family val="2"/>
      </rPr>
      <t xml:space="preserve"> 5 years</t>
    </r>
    <r>
      <rPr>
        <sz val="10"/>
        <color rgb="FF000000"/>
        <rFont val="Arial"/>
        <family val="2"/>
      </rPr>
      <t xml:space="preserve"> from the date of RFP submission. If by the time the PO is issued by MIC1 the proposed systems have reached end of sales, then the bidder shall offer the next generation equipment with equivalent or better specifications </t>
    </r>
    <r>
      <rPr>
        <b/>
        <u/>
        <sz val="10"/>
        <color rgb="FFFF0000"/>
        <rFont val="Arial"/>
        <family val="2"/>
      </rPr>
      <t>at no extra cost</t>
    </r>
    <r>
      <rPr>
        <sz val="10"/>
        <color rgb="FFFF0000"/>
        <rFont val="Arial"/>
        <family val="2"/>
      </rPr>
      <t xml:space="preserve">. </t>
    </r>
  </si>
  <si>
    <t>Bidder shall retrieve from alfa premises the deffected equipment/parts/items and shall replace it with identical or better one within 4 hours. A penalty of 2% of the cost of the impacted equipment will be applied everytime the supplier fails to comply with this SLA.  (working hours is from 8am to 3 pm during week days)</t>
  </si>
  <si>
    <t>Bidder should submit the Support pricing rule as function of out of warranty Network Element’s (Out of Warranty means that has passed more than 3  and 5 years from the final acceptance certificate issuance date)</t>
  </si>
  <si>
    <t xml:space="preserve">Payment terms </t>
  </si>
  <si>
    <t>Microsoft Windows Server Latest version "2022</t>
  </si>
  <si>
    <t xml:space="preserve">The13 blade servers will be split among two datacenters as follows :   2 in parallel towers and 11 in Pine </t>
  </si>
  <si>
    <t>The needed number of  enclosures should be provided in such a way to have spare slots in each to accommodate at least 4 half height  future expansions</t>
  </si>
  <si>
    <t xml:space="preserve">Footprint </t>
  </si>
  <si>
    <t>Bidder should specify the dimensions of each the enclosure (U)</t>
  </si>
  <si>
    <t xml:space="preserve">Max Power consumption per enclosure shall specified </t>
  </si>
  <si>
    <t xml:space="preserve">10GBase-T SFP+ Transceiver  per enclosure </t>
  </si>
  <si>
    <t xml:space="preserve">100GbE/4x25GbE/4x32GbFC QSFP28 Transceiver per enclosure </t>
  </si>
  <si>
    <t xml:space="preserve">QSFP28 to SFP28 Adapter per enclosure </t>
  </si>
  <si>
    <t xml:space="preserve">10Gb SFP+ SR Transceiver per enclosure </t>
  </si>
  <si>
    <t>Dual power supply per enclosure</t>
  </si>
  <si>
    <t>32Gb Fibre Channel support per enclosure</t>
  </si>
  <si>
    <t>Bidder to specify the number of  available interconnect bays to configure redundancy</t>
  </si>
  <si>
    <t>Chassis should include a display port and USB port to connnect Laptop/Monitor locally</t>
  </si>
  <si>
    <t>The enclosure should support network switches with at least 6* 100Gb QSP+ uplink ports , up-linkable to the data center switch.</t>
  </si>
  <si>
    <t>Should support integration with popular virtualization offerings VMware vCenter and Microsoft system center</t>
  </si>
  <si>
    <t>Contractor shall provide and install during the 3 or 5 years of Warranty/support period all firmware and OS versions and updates and upgrades which occur as a result of continuous improvement or enhancements</t>
  </si>
  <si>
    <t>Bidder shall offer two warranty and support options : 
option 1- 3 years manufacturer warranty with proof including parts and labour- warranty shall start from the date of final acceptance issued by MIC1
option 2 - 5 years manufacturer warranty with proof including parts and labour- warranty shall start from the date of final acceptance issued by MIC1</t>
  </si>
  <si>
    <t xml:space="preserve">Supplier 1 Final </t>
  </si>
  <si>
    <t xml:space="preserve">Supplier 2 Final </t>
  </si>
  <si>
    <t xml:space="preserve">Supplier 3 Final </t>
  </si>
  <si>
    <t xml:space="preserve">Supplier 4 Final </t>
  </si>
  <si>
    <t xml:space="preserve">Supplier 5 Final </t>
  </si>
  <si>
    <t>Servers_EoL_2023</t>
  </si>
  <si>
    <t>2. Should maintain repository for firmware and drivers recipes to aid rollback or patching of compromised firmware. Should also store Factory Recovery recipe preloaded to rollback to factory tested secured firmware</t>
  </si>
  <si>
    <t>1. For firmware security, system should support remote management chip creating a fingerprint in the silicon, preventing servers from booting up unless the firmware matches the fingerprint. This feature should be immutable</t>
  </si>
  <si>
    <t>3. Server Configuration Lock - Protecting Systems in Transit and when Deployed in remote Locations</t>
  </si>
  <si>
    <t>4. One-Button Secure Erase - Making server retirement and redeployment simpler.</t>
  </si>
  <si>
    <t>5. Security Dashboard for Server to detect possible security vulnerabilities.</t>
  </si>
  <si>
    <t>SUSE Linux Enterprise Server (SLES)</t>
  </si>
  <si>
    <t xml:space="preserve">Red Hat Enterprise Linux (RHEL) </t>
  </si>
  <si>
    <t>Advanced Encryption Standard (AES)
Intel® Advanced Encryption Standard-New Instructions (AES-NI)</t>
  </si>
  <si>
    <t>CLP and XML scripting interface, AES and RC4 encryption of video
External USB port enable/disable
Network server mode
Serial interface control
TPM (Trusted Platform Module) 1.2 or 2.0 option</t>
  </si>
  <si>
    <t>Power-on password
Administrator's password
Keyboard password (QuickLock)</t>
  </si>
  <si>
    <t>Energy Star Compliant</t>
  </si>
  <si>
    <t>Redfish API</t>
  </si>
  <si>
    <t>UEFI (Unified Extensible Firmware Interface Forum)</t>
  </si>
  <si>
    <t xml:space="preserve"> Architecture for Server Hardware Command Line Protocol (SMASH CLP)</t>
  </si>
  <si>
    <t>PCIe 3.0 Compliant</t>
  </si>
  <si>
    <t xml:space="preserve">DMTF Systems Management </t>
  </si>
  <si>
    <t>SSL 2.0</t>
  </si>
  <si>
    <t>SNMP v3</t>
  </si>
  <si>
    <t>Triple Data Encryption Standard (3DES)</t>
  </si>
  <si>
    <t>TPM 2.0 Support</t>
  </si>
  <si>
    <t>Advanced Encryption Standard (AES)</t>
  </si>
  <si>
    <t>Architecture for Server Hardware Command Line Protocol (SMASH CLP)</t>
  </si>
  <si>
    <t xml:space="preserve">Bidder shall provide the max number of blades the enclosure can host </t>
  </si>
  <si>
    <t xml:space="preserve">System shall allow generation of user, operator as well as alarms logs. </t>
  </si>
  <si>
    <t>30% down payment on PO issuance
30% upon delivery 
40% upon Final Acceptance certificate; 45 days from invoice receipt</t>
  </si>
  <si>
    <t>1.1</t>
  </si>
  <si>
    <t>2.2</t>
  </si>
  <si>
    <t>1.2</t>
  </si>
  <si>
    <t>1.16</t>
  </si>
  <si>
    <t>1.3</t>
  </si>
  <si>
    <t>1.4</t>
  </si>
  <si>
    <t>1.5</t>
  </si>
  <si>
    <t>1.6</t>
  </si>
  <si>
    <t>1.7</t>
  </si>
  <si>
    <t>1.8</t>
  </si>
  <si>
    <t>1.9</t>
  </si>
  <si>
    <t>1.10</t>
  </si>
  <si>
    <t>1.11</t>
  </si>
  <si>
    <t>1.12</t>
  </si>
  <si>
    <t>1.13</t>
  </si>
  <si>
    <t>1.14</t>
  </si>
  <si>
    <t>1.15</t>
  </si>
  <si>
    <t>1.17</t>
  </si>
  <si>
    <t>1.18</t>
  </si>
  <si>
    <t>1.19</t>
  </si>
  <si>
    <t>1.20</t>
  </si>
  <si>
    <t>1.21</t>
  </si>
  <si>
    <t>1.22</t>
  </si>
  <si>
    <t>1.23</t>
  </si>
  <si>
    <t>1.24</t>
  </si>
  <si>
    <t>1.25</t>
  </si>
  <si>
    <t>1.26</t>
  </si>
  <si>
    <t>1.27</t>
  </si>
  <si>
    <t>1.28</t>
  </si>
  <si>
    <t>1.29</t>
  </si>
  <si>
    <t>1.30</t>
  </si>
  <si>
    <t>1.31</t>
  </si>
  <si>
    <t>1.32</t>
  </si>
  <si>
    <t>1.33</t>
  </si>
  <si>
    <t>1.34</t>
  </si>
  <si>
    <t>1.35</t>
  </si>
  <si>
    <t>2.1</t>
  </si>
  <si>
    <t>2.4</t>
  </si>
  <si>
    <t>2.3</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</si>
  <si>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</si>
  <si>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</si>
  <si>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</si>
  <si>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</si>
  <si>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</si>
  <si>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</si>
  <si>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</si>
  <si>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</si>
  <si>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</si>
  <si>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</si>
  <si>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</si>
  <si>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</si>
  <si>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</si>
  <si>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</si>
  <si>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</si>
  <si>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</si>
  <si>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</si>
  <si>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</si>
  <si>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</si>
  <si>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</si>
  <si>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</si>
  <si>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</si>
  <si>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</si>
  <si>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</si>
  <si>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</si>
  <si>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</si>
  <si>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</si>
  <si>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</si>
  <si>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</si>
  <si>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</si>
  <si>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</si>
  <si>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3.1</t>
  </si>
  <si>
    <t>3.2</t>
  </si>
  <si>
    <t>3.12</t>
  </si>
  <si>
    <t>3.3</t>
  </si>
  <si>
    <t>3.4</t>
  </si>
  <si>
    <t>3.5</t>
  </si>
  <si>
    <t>3.6</t>
  </si>
  <si>
    <t>3.7</t>
  </si>
  <si>
    <t>3.8</t>
  </si>
  <si>
    <t>3.9</t>
  </si>
  <si>
    <t>3.10</t>
  </si>
  <si>
    <t>3.11</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</si>
  <si>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</si>
  <si>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</si>
  <si>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</si>
  <si>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</si>
  <si>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</si>
  <si>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</si>
  <si>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</si>
  <si>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</si>
  <si>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</si>
  <si>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</si>
  <si>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</si>
  <si>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</si>
  <si>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</si>
  <si>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</si>
  <si>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</si>
  <si>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</si>
  <si>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</si>
  <si>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</si>
  <si>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</si>
  <si>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</si>
  <si>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</si>
  <si>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</si>
  <si>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</si>
  <si>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4</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</si>
  <si>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</si>
  <si>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</si>
  <si>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</si>
  <si>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</si>
  <si>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</si>
  <si>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</si>
  <si>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</si>
  <si>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</si>
  <si>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</si>
  <si>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</si>
  <si>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</si>
  <si>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</si>
  <si>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</si>
  <si>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</si>
  <si>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</si>
  <si>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</si>
  <si>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</si>
  <si>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</si>
  <si>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</si>
  <si>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</si>
  <si>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</si>
  <si>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</si>
  <si>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</si>
  <si>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</si>
  <si>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</si>
  <si>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</si>
  <si>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</si>
  <si>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</si>
  <si>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</si>
  <si>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</si>
  <si>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</si>
  <si>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</si>
  <si>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</si>
  <si>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</si>
  <si>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</si>
  <si>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</si>
  <si>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</si>
  <si>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5</t>
  </si>
  <si>
    <t>5.1</t>
  </si>
  <si>
    <t>5.2</t>
  </si>
  <si>
    <t>5.3</t>
  </si>
  <si>
    <t>5.4</t>
  </si>
  <si>
    <t>5.5</t>
  </si>
  <si>
    <t>5.6</t>
  </si>
  <si>
    <t>5.7</t>
  </si>
  <si>
    <t>5.8</t>
  </si>
  <si>
    <t>5.9</t>
  </si>
  <si>
    <t>5.10</t>
  </si>
  <si>
    <t>5.11</t>
  </si>
  <si>
    <t>5.12</t>
  </si>
  <si>
    <t>6.1</t>
  </si>
  <si>
    <t>6.2</t>
  </si>
  <si>
    <t>6.3</t>
  </si>
  <si>
    <t>6.4</t>
  </si>
  <si>
    <t>6.5</t>
  </si>
  <si>
    <t>6.6</t>
  </si>
  <si>
    <t>6.7</t>
  </si>
  <si>
    <t>6.8</t>
  </si>
  <si>
    <t>6.9</t>
  </si>
  <si>
    <t>6.10</t>
  </si>
  <si>
    <t>7</t>
  </si>
  <si>
    <t>7.1</t>
  </si>
  <si>
    <t>7.2</t>
  </si>
  <si>
    <t>7.3</t>
  </si>
  <si>
    <t>7.4</t>
  </si>
  <si>
    <t>7.5</t>
  </si>
  <si>
    <t>7.6</t>
  </si>
  <si>
    <t>7.7</t>
  </si>
  <si>
    <t>7.8</t>
  </si>
  <si>
    <t>7.9</t>
  </si>
  <si>
    <t>7.10</t>
  </si>
  <si>
    <t>7.11</t>
  </si>
  <si>
    <t>8</t>
  </si>
  <si>
    <t>8.2</t>
  </si>
  <si>
    <t>8.3</t>
  </si>
  <si>
    <t>8.4</t>
  </si>
  <si>
    <t>8.5</t>
  </si>
  <si>
    <t>8.6</t>
  </si>
  <si>
    <t>8.7</t>
  </si>
  <si>
    <t>5.13</t>
  </si>
  <si>
    <t>The bidder shall provide professional Services to configure the new clusters and Hypervisors and to migrate existing VMs</t>
  </si>
  <si>
    <t>Blade Server Specs "Cluster1"</t>
  </si>
  <si>
    <t xml:space="preserve">Technical specifications </t>
  </si>
  <si>
    <t>Blade Server Specs "Cluster2 and Cluster3"</t>
  </si>
  <si>
    <t>Blade Server Specs "Cluster4"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</si>
</sst>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7">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10"/>
      <color theme="1"/>
      <name val="Arial"/>
      <family val="2"/>
    </font>
    <font>
      <sz val="10"/>
      <color rgb="FFFF0000"/>
      <name val="Arial"/>
      <family val="2"/>
    </font>
    <font>
      <b/>
      <sz val="10"/>
      <color rgb="FF000000"/>
      <name val="Arial"/>
      <family val="2"/>
    </font>
    <font>
      <b/>
      <sz val="10"/>
      <color theme="1"/>
      <name val="Arial"/>
      <family val="2"/>
    </font>
    <font>
      <sz val="10"/>
      <color rgb="FF374151"/>
      <name val="Arial"/>
      <family val="2"/>
    </font>
    <font>
      <sz val="10"/>
      <color rgb="FF000000"/>
      <name val="Arial"/>
      <family val="2"/>
    </font>
    <font>
      <b/>
      <u/>
      <sz val="10"/>
      <color rgb="FFFF000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style="thin">
        <color rgb="FF0000FF"/>
      </left>
      <right style="medium">
        <color rgb="FF0000FF"/>
      </right>
      <top style="medium">
        <color rgb="FF0000FF"/>
      </top>
      <bottom style="medium">
        <color rgb="FF0000FF"/>
      </bottom>
      <diagonal/>
    </border>
    <border>
      <left style="thin">
        <color rgb="FF0000FF"/>
      </left>
      <right style="thin">
        <color rgb="FF0000FF"/>
      </right>
      <top style="medium">
        <color rgb="FF0000FF"/>
      </top>
      <bottom style="thin">
        <color rgb="FF0000FF"/>
      </bottom>
      <diagonal/>
    </border>
    <border>
      <left style="thin">
        <color rgb="FF0000FF"/>
      </left>
      <right style="medium">
        <color rgb="FF0000FF"/>
      </right>
      <top style="medium">
        <color rgb="FF0000FF"/>
      </top>
      <bottom style="thin">
        <color rgb="FF0000FF"/>
      </bottom>
      <diagonal/>
    </border>
    <border>
      <left style="thin">
        <color rgb="FF0000FF"/>
      </left>
      <right style="thin">
        <color rgb="FF0000FF"/>
      </right>
      <top style="thin">
        <color rgb="FF0000FF"/>
      </top>
      <bottom style="thin">
        <color rgb="FF0000FF"/>
      </bottom>
      <diagonal/>
    </border>
    <border>
      <left style="thin">
        <color rgb="FF0000FF"/>
      </left>
      <right style="medium">
        <color rgb="FF0000FF"/>
      </right>
      <top style="thin">
        <color rgb="FF0000FF"/>
      </top>
      <bottom style="thin">
        <color rgb="FF0000FF"/>
      </bottom>
      <diagonal/>
    </border>
    <border>
      <left/>
      <right style="thin">
        <color rgb="FF0000FF"/>
      </right>
      <top style="medium">
        <color rgb="FF0000FF"/>
      </top>
      <bottom style="thin">
        <color rgb="FF0000FF"/>
      </bottom>
      <diagonal/>
    </border>
    <border>
      <left/>
      <right style="thin">
        <color rgb="FF0000FF"/>
      </right>
      <top style="thin">
        <color rgb="FF0000FF"/>
      </top>
      <bottom style="thin">
        <color rgb="FF0000FF"/>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rgb="FF0000FF"/>
      </right>
      <top/>
      <bottom style="thin">
        <color rgb="FF0000FF"/>
      </bottom>
      <diagonal/>
    </border>
    <border>
      <left style="thin">
        <color rgb="FF0000FF"/>
      </left>
      <right style="thin">
        <color rgb="FF0000FF"/>
      </right>
      <top/>
      <bottom style="thin">
        <color rgb="FF0000FF"/>
      </bottom>
      <diagonal/>
    </border>
    <border>
      <left style="thin">
        <color rgb="FF0000FF"/>
      </left>
      <right style="medium">
        <color rgb="FF0000FF"/>
      </right>
      <top/>
      <bottom style="thin">
        <color rgb="FF0000FF"/>
      </bottom>
      <diagonal/>
    </border>
  </borders>
  <cellStyleXfs count="3">
    <xf numFmtId="0" fontId="0" fillId="0" borderId="0"/>
    <xf numFmtId="0" fontId="3" fillId="0" borderId="0">
      <alignment vertical="center"/>
    </xf>
    <xf numFmtId="0" fontId="1" fillId="0" borderId="0"/>
  </cellStyleXfs>
  <cellXfs count="158">
    <xf numFmtId="0" fontId="0" fillId="0" borderId="0" xfId="0"/>
    <xf numFmtId="49" fontId="2" fillId="0" borderId="2" xfId="1" applyNumberFormat="1" applyFont="1" applyBorder="1" applyAlignment="1">
      <alignment horizontal="left" vertical="center" wrapText="1"/>
    </xf>
    <xf numFmtId="0" fontId="1" fillId="0" borderId="1" xfId="1" applyFont="1" applyBorder="1" applyAlignment="1">
      <alignment vertical="center" wrapText="1"/>
    </xf>
    <xf numFmtId="0" fontId="2" fillId="0" borderId="0" xfId="0" applyFont="1" applyAlignment="1">
      <alignment wrapText="1"/>
    </xf>
    <xf numFmtId="0" fontId="6" fillId="0" borderId="15" xfId="0" applyFont="1" applyBorder="1" applyAlignment="1">
      <alignment wrapText="1"/>
    </xf>
    <xf numFmtId="0" fontId="1" fillId="2" borderId="18" xfId="0" applyFont="1" applyFill="1" applyBorder="1" applyAlignment="1">
      <alignment wrapText="1"/>
    </xf>
    <xf numFmtId="0" fontId="1" fillId="2" borderId="19" xfId="0" applyFont="1" applyFill="1" applyBorder="1" applyAlignment="1">
      <alignment wrapText="1"/>
    </xf>
    <xf numFmtId="0" fontId="1" fillId="2" borderId="22" xfId="0" applyFont="1" applyFill="1" applyBorder="1" applyAlignment="1">
      <alignment wrapText="1"/>
    </xf>
    <xf numFmtId="0" fontId="2" fillId="0" borderId="7" xfId="1" applyFont="1" applyBorder="1" applyAlignment="1">
      <alignment vertical="center" wrapText="1"/>
    </xf>
    <xf numFmtId="0" fontId="2" fillId="0" borderId="0" xfId="0" applyFont="1"/>
    <xf numFmtId="0" fontId="4" fillId="0" borderId="31"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3" borderId="1" xfId="0" applyFont="1" applyFill="1" applyBorder="1" applyAlignment="1">
      <alignment vertical="center" wrapText="1"/>
    </xf>
    <xf numFmtId="0" fontId="2" fillId="4" borderId="12" xfId="0" applyFont="1" applyFill="1" applyBorder="1" applyAlignment="1">
      <alignment vertical="center" wrapText="1"/>
    </xf>
    <xf numFmtId="0" fontId="2" fillId="4" borderId="16" xfId="0" applyFont="1" applyFill="1" applyBorder="1" applyAlignment="1">
      <alignment vertical="center" wrapText="1"/>
    </xf>
    <xf numFmtId="0" fontId="2" fillId="4" borderId="13" xfId="0" applyFont="1" applyFill="1" applyBorder="1" applyAlignment="1">
      <alignment vertical="center" wrapText="1"/>
    </xf>
    <xf numFmtId="0" fontId="2" fillId="4" borderId="24"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5" borderId="15" xfId="0" applyFont="1" applyFill="1" applyBorder="1" applyAlignment="1">
      <alignment horizontal="center" wrapText="1"/>
    </xf>
    <xf numFmtId="164" fontId="4" fillId="0" borderId="6" xfId="0" applyNumberFormat="1" applyFont="1" applyBorder="1" applyAlignment="1">
      <alignment horizontal="left" wrapText="1"/>
    </xf>
    <xf numFmtId="0" fontId="2" fillId="0" borderId="0" xfId="0" applyFont="1" applyAlignment="1">
      <alignment vertical="center" wrapText="1"/>
    </xf>
    <xf numFmtId="0" fontId="1" fillId="2" borderId="40" xfId="0" applyFont="1" applyFill="1" applyBorder="1" applyAlignment="1">
      <alignment wrapText="1"/>
    </xf>
    <xf numFmtId="0" fontId="1" fillId="2" borderId="41" xfId="0" applyFont="1" applyFill="1" applyBorder="1" applyAlignment="1">
      <alignment wrapText="1"/>
    </xf>
    <xf numFmtId="0" fontId="1" fillId="2" borderId="42" xfId="0" applyFont="1" applyFill="1" applyBorder="1" applyAlignment="1">
      <alignment wrapText="1"/>
    </xf>
    <xf numFmtId="0" fontId="2" fillId="0" borderId="1" xfId="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vertical="center" wrapText="1"/>
    </xf>
    <xf numFmtId="49" fontId="2" fillId="0" borderId="8" xfId="1" applyNumberFormat="1" applyFont="1" applyBorder="1" applyAlignment="1">
      <alignment horizontal="left" vertical="center" wrapText="1"/>
    </xf>
    <xf numFmtId="49" fontId="2" fillId="2" borderId="2" xfId="1" applyNumberFormat="1" applyFont="1" applyFill="1" applyBorder="1" applyAlignment="1">
      <alignment horizontal="left" vertical="center" wrapText="1"/>
    </xf>
    <xf numFmtId="0" fontId="1" fillId="2" borderId="23" xfId="0" applyFont="1" applyFill="1" applyBorder="1" applyAlignment="1">
      <alignment wrapText="1"/>
    </xf>
    <xf numFmtId="0" fontId="1" fillId="2" borderId="20" xfId="0" applyFont="1" applyFill="1" applyBorder="1" applyAlignment="1">
      <alignment wrapText="1"/>
    </xf>
    <xf numFmtId="0" fontId="1" fillId="2" borderId="21" xfId="0" applyFont="1" applyFill="1" applyBorder="1" applyAlignment="1">
      <alignment wrapText="1"/>
    </xf>
    <xf numFmtId="0" fontId="1" fillId="0" borderId="1" xfId="0" applyFont="1" applyBorder="1" applyAlignment="1">
      <alignment wrapText="1"/>
    </xf>
    <xf numFmtId="0" fontId="2" fillId="2" borderId="7" xfId="1" applyFont="1" applyFill="1" applyBorder="1" applyAlignment="1">
      <alignment vertical="center" wrapText="1"/>
    </xf>
    <xf numFmtId="0" fontId="2" fillId="2" borderId="25" xfId="1" applyFont="1" applyFill="1" applyBorder="1" applyAlignment="1">
      <alignment vertical="center" wrapText="1"/>
    </xf>
    <xf numFmtId="0" fontId="1" fillId="0" borderId="0" xfId="0" applyFont="1" applyAlignment="1">
      <alignment wrapText="1"/>
    </xf>
    <xf numFmtId="0" fontId="2" fillId="0" borderId="1" xfId="1" applyFont="1" applyBorder="1" applyAlignment="1">
      <alignment vertical="center" wrapText="1"/>
    </xf>
    <xf numFmtId="0" fontId="1" fillId="0" borderId="9" xfId="0" applyFont="1" applyBorder="1" applyAlignment="1">
      <alignment wrapText="1"/>
    </xf>
    <xf numFmtId="49" fontId="2" fillId="2" borderId="1" xfId="1" applyNumberFormat="1" applyFont="1" applyFill="1" applyBorder="1" applyAlignment="1">
      <alignment horizontal="left" vertical="center" wrapText="1"/>
    </xf>
    <xf numFmtId="0" fontId="2" fillId="2" borderId="1" xfId="1" applyFont="1" applyFill="1" applyBorder="1" applyAlignment="1">
      <alignment vertical="center" wrapText="1"/>
    </xf>
    <xf numFmtId="0" fontId="1" fillId="2" borderId="1" xfId="1" applyFont="1" applyFill="1" applyBorder="1" applyAlignment="1">
      <alignment vertical="center" wrapText="1"/>
    </xf>
    <xf numFmtId="0" fontId="1" fillId="2" borderId="1" xfId="0" applyFont="1" applyFill="1" applyBorder="1" applyAlignment="1">
      <alignment wrapText="1"/>
    </xf>
    <xf numFmtId="0" fontId="1" fillId="2" borderId="9" xfId="0" applyFont="1" applyFill="1" applyBorder="1" applyAlignment="1">
      <alignment wrapText="1"/>
    </xf>
    <xf numFmtId="0" fontId="1" fillId="2" borderId="10" xfId="0" applyFont="1" applyFill="1" applyBorder="1" applyAlignment="1">
      <alignment wrapText="1"/>
    </xf>
    <xf numFmtId="0" fontId="1" fillId="2" borderId="11" xfId="0" applyFont="1" applyFill="1" applyBorder="1" applyAlignment="1">
      <alignment wrapText="1"/>
    </xf>
    <xf numFmtId="0" fontId="1" fillId="0" borderId="1" xfId="2" applyBorder="1" applyAlignment="1">
      <alignment vertical="center" wrapText="1"/>
    </xf>
    <xf numFmtId="0" fontId="1" fillId="0" borderId="10" xfId="0" applyFont="1" applyBorder="1" applyAlignment="1">
      <alignment wrapText="1"/>
    </xf>
    <xf numFmtId="0" fontId="1" fillId="0" borderId="11" xfId="0" applyFont="1" applyBorder="1" applyAlignment="1">
      <alignment wrapText="1"/>
    </xf>
    <xf numFmtId="0" fontId="1" fillId="0" borderId="7" xfId="0" applyFont="1" applyBorder="1" applyAlignment="1">
      <alignment wrapText="1"/>
    </xf>
    <xf numFmtId="0" fontId="1" fillId="0" borderId="3" xfId="0" applyFont="1" applyBorder="1" applyAlignment="1">
      <alignment wrapText="1"/>
    </xf>
    <xf numFmtId="0" fontId="1" fillId="2" borderId="7" xfId="0" applyFont="1" applyFill="1" applyBorder="1" applyAlignment="1">
      <alignment wrapText="1"/>
    </xf>
    <xf numFmtId="0" fontId="1" fillId="2" borderId="3" xfId="0" applyFont="1" applyFill="1" applyBorder="1" applyAlignment="1">
      <alignment wrapText="1"/>
    </xf>
    <xf numFmtId="0" fontId="1" fillId="0" borderId="1" xfId="0" applyFont="1" applyBorder="1" applyAlignment="1">
      <alignment horizontal="center" vertical="center" wrapText="1"/>
    </xf>
    <xf numFmtId="0" fontId="1" fillId="0" borderId="1" xfId="2" applyBorder="1"/>
    <xf numFmtId="0" fontId="10" fillId="0" borderId="1" xfId="0" applyFont="1" applyBorder="1" applyAlignment="1">
      <alignment wrapText="1"/>
    </xf>
    <xf numFmtId="0" fontId="1" fillId="0" borderId="5" xfId="0" applyFont="1" applyBorder="1" applyAlignment="1">
      <alignment vertical="center" wrapText="1"/>
    </xf>
    <xf numFmtId="0" fontId="2" fillId="0" borderId="1" xfId="0" applyFont="1" applyBorder="1" applyAlignment="1">
      <alignment horizontal="center" vertical="center" wrapText="1"/>
    </xf>
    <xf numFmtId="0" fontId="2" fillId="2" borderId="1" xfId="0" applyFont="1" applyFill="1" applyBorder="1" applyAlignment="1">
      <alignment vertical="center" wrapText="1"/>
    </xf>
    <xf numFmtId="0" fontId="12" fillId="2" borderId="7" xfId="0" applyFont="1" applyFill="1" applyBorder="1" applyAlignment="1">
      <alignment horizontal="left" vertical="center"/>
    </xf>
    <xf numFmtId="0" fontId="2" fillId="2" borderId="1" xfId="1"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1" applyFont="1" applyBorder="1" applyAlignment="1">
      <alignment horizontal="center" vertical="center" wrapText="1"/>
    </xf>
    <xf numFmtId="0" fontId="6" fillId="0" borderId="1" xfId="0" applyFont="1" applyBorder="1" applyAlignment="1">
      <alignment horizontal="center" vertical="center" wrapText="1"/>
    </xf>
    <xf numFmtId="0" fontId="1" fillId="2" borderId="1" xfId="2" applyFill="1" applyBorder="1" applyAlignment="1">
      <alignment horizontal="center" vertical="center"/>
    </xf>
    <xf numFmtId="0" fontId="1" fillId="2" borderId="1" xfId="2" applyFill="1" applyBorder="1" applyAlignment="1">
      <alignment horizontal="center"/>
    </xf>
    <xf numFmtId="0" fontId="1" fillId="0" borderId="1" xfId="2" applyBorder="1" applyAlignment="1">
      <alignment horizontal="center" vertical="center"/>
    </xf>
    <xf numFmtId="49" fontId="2" fillId="6" borderId="2" xfId="1" applyNumberFormat="1" applyFont="1" applyFill="1" applyBorder="1" applyAlignment="1">
      <alignment horizontal="left" vertical="center" wrapText="1"/>
    </xf>
    <xf numFmtId="0" fontId="1" fillId="6" borderId="1" xfId="0" applyFont="1" applyFill="1" applyBorder="1" applyAlignment="1">
      <alignment vertical="center" wrapText="1"/>
    </xf>
    <xf numFmtId="0" fontId="2" fillId="6" borderId="1" xfId="1" applyFont="1" applyFill="1" applyBorder="1" applyAlignment="1">
      <alignment horizontal="center" vertical="center" wrapText="1"/>
    </xf>
    <xf numFmtId="0" fontId="1" fillId="6" borderId="1" xfId="2" applyFill="1" applyBorder="1" applyAlignment="1">
      <alignment horizontal="center" vertical="center"/>
    </xf>
    <xf numFmtId="0" fontId="1" fillId="6" borderId="1" xfId="0" applyFont="1" applyFill="1" applyBorder="1" applyAlignment="1">
      <alignment wrapText="1"/>
    </xf>
    <xf numFmtId="0" fontId="1" fillId="6" borderId="7" xfId="0" applyFont="1" applyFill="1" applyBorder="1" applyAlignment="1">
      <alignment wrapText="1"/>
    </xf>
    <xf numFmtId="0" fontId="1" fillId="6" borderId="3" xfId="0" applyFont="1" applyFill="1" applyBorder="1" applyAlignment="1">
      <alignment wrapText="1"/>
    </xf>
    <xf numFmtId="0" fontId="1" fillId="6" borderId="23" xfId="0" applyFont="1" applyFill="1" applyBorder="1" applyAlignment="1">
      <alignment wrapText="1"/>
    </xf>
    <xf numFmtId="0" fontId="1" fillId="6" borderId="20" xfId="0" applyFont="1" applyFill="1" applyBorder="1" applyAlignment="1">
      <alignment wrapText="1"/>
    </xf>
    <xf numFmtId="0" fontId="1" fillId="6" borderId="0" xfId="0" applyFont="1" applyFill="1" applyAlignment="1">
      <alignment wrapText="1"/>
    </xf>
    <xf numFmtId="0" fontId="1" fillId="6" borderId="1" xfId="1" applyFont="1" applyFill="1" applyBorder="1" applyAlignment="1">
      <alignment horizontal="center" vertical="center" wrapText="1"/>
    </xf>
    <xf numFmtId="0" fontId="1" fillId="6" borderId="1" xfId="2" applyFill="1" applyBorder="1"/>
    <xf numFmtId="0" fontId="6" fillId="6" borderId="1" xfId="0" applyFont="1" applyFill="1" applyBorder="1" applyAlignment="1">
      <alignment horizontal="center" vertical="center" wrapText="1"/>
    </xf>
    <xf numFmtId="0" fontId="1" fillId="2" borderId="27" xfId="0" applyFont="1" applyFill="1" applyBorder="1" applyAlignment="1">
      <alignment vertical="center" wrapText="1"/>
    </xf>
    <xf numFmtId="0" fontId="1" fillId="2" borderId="7" xfId="2" applyFill="1" applyBorder="1"/>
    <xf numFmtId="0" fontId="1" fillId="2" borderId="25" xfId="1"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6" borderId="7" xfId="1" applyFont="1" applyFill="1" applyBorder="1" applyAlignment="1">
      <alignment vertical="center" wrapText="1"/>
    </xf>
    <xf numFmtId="0" fontId="1" fillId="2" borderId="0" xfId="0" applyFont="1" applyFill="1" applyAlignment="1">
      <alignment wrapText="1"/>
    </xf>
    <xf numFmtId="0" fontId="14" fillId="2" borderId="7" xfId="0" applyFont="1" applyFill="1" applyBorder="1" applyAlignment="1">
      <alignment horizontal="left" vertical="center" wrapText="1" indent="2"/>
    </xf>
    <xf numFmtId="0" fontId="1" fillId="0" borderId="0" xfId="0" applyFont="1" applyAlignment="1">
      <alignment horizontal="center" wrapText="1"/>
    </xf>
    <xf numFmtId="0" fontId="2" fillId="4" borderId="1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38" xfId="2" applyFont="1" applyBorder="1" applyAlignment="1">
      <alignment horizontal="center" vertical="center" wrapText="1"/>
    </xf>
    <xf numFmtId="0" fontId="1" fillId="0" borderId="1" xfId="2" applyBorder="1" applyAlignment="1">
      <alignment horizontal="center" vertical="center" wrapText="1"/>
    </xf>
    <xf numFmtId="0" fontId="12" fillId="2" borderId="7" xfId="0" applyFont="1" applyFill="1" applyBorder="1" applyAlignment="1">
      <alignment horizontal="center" vertical="center"/>
    </xf>
    <xf numFmtId="0" fontId="12" fillId="6" borderId="7" xfId="0" applyFont="1" applyFill="1" applyBorder="1" applyAlignment="1">
      <alignment horizontal="center" vertical="center"/>
    </xf>
    <xf numFmtId="0" fontId="2" fillId="0" borderId="1" xfId="0" applyFont="1" applyBorder="1" applyAlignment="1">
      <alignment horizontal="center" wrapText="1"/>
    </xf>
    <xf numFmtId="0" fontId="13" fillId="6" borderId="1" xfId="0" applyFont="1" applyFill="1" applyBorder="1" applyAlignment="1">
      <alignment horizontal="center" vertical="center"/>
    </xf>
    <xf numFmtId="0" fontId="1" fillId="0" borderId="38" xfId="0" applyFont="1" applyBorder="1" applyAlignment="1">
      <alignment horizontal="center" vertical="center" wrapText="1"/>
    </xf>
    <xf numFmtId="0" fontId="2" fillId="6" borderId="1" xfId="0" applyFont="1" applyFill="1" applyBorder="1" applyAlignment="1">
      <alignment horizontal="center" vertical="center" wrapText="1"/>
    </xf>
    <xf numFmtId="0" fontId="1" fillId="6" borderId="0" xfId="0" applyFont="1" applyFill="1" applyAlignment="1">
      <alignment horizontal="center" wrapText="1"/>
    </xf>
    <xf numFmtId="0" fontId="1" fillId="0" borderId="1" xfId="0" applyFont="1" applyBorder="1" applyAlignment="1">
      <alignment horizontal="center" wrapText="1"/>
    </xf>
    <xf numFmtId="0" fontId="13" fillId="2" borderId="0" xfId="0" applyFont="1" applyFill="1" applyAlignment="1">
      <alignment horizontal="center" vertical="center"/>
    </xf>
    <xf numFmtId="0" fontId="2" fillId="2" borderId="1" xfId="0" applyFont="1" applyFill="1" applyBorder="1" applyAlignment="1">
      <alignment horizontal="center" wrapText="1"/>
    </xf>
    <xf numFmtId="0" fontId="2" fillId="6" borderId="1" xfId="1" applyFont="1" applyFill="1" applyBorder="1" applyAlignment="1">
      <alignment vertical="center" wrapText="1"/>
    </xf>
    <xf numFmtId="0" fontId="1" fillId="6" borderId="1" xfId="1" applyFont="1" applyFill="1" applyBorder="1" applyAlignment="1">
      <alignment vertical="center" wrapText="1"/>
    </xf>
    <xf numFmtId="0" fontId="1" fillId="6" borderId="7" xfId="0" applyFont="1" applyFill="1" applyBorder="1" applyAlignment="1">
      <alignment horizontal="left" vertical="center" wrapText="1"/>
    </xf>
    <xf numFmtId="0" fontId="1" fillId="0" borderId="7" xfId="0" applyFont="1" applyBorder="1" applyAlignment="1">
      <alignment horizontal="left" vertical="center" wrapText="1"/>
    </xf>
    <xf numFmtId="0" fontId="1" fillId="0" borderId="1" xfId="0" applyFont="1" applyBorder="1" applyAlignment="1">
      <alignment horizontal="left" vertical="center" wrapText="1"/>
    </xf>
    <xf numFmtId="0" fontId="14" fillId="0" borderId="7" xfId="0" applyFont="1" applyBorder="1" applyAlignment="1">
      <alignment horizontal="left" vertical="center" wrapText="1"/>
    </xf>
    <xf numFmtId="0" fontId="1" fillId="0" borderId="38" xfId="0" applyFont="1" applyBorder="1" applyAlignment="1">
      <alignment horizontal="left" vertical="center" wrapText="1"/>
    </xf>
    <xf numFmtId="0" fontId="14" fillId="6" borderId="1" xfId="0" applyFont="1" applyFill="1" applyBorder="1" applyAlignment="1">
      <alignment horizontal="left" vertical="center" wrapText="1"/>
    </xf>
    <xf numFmtId="0" fontId="14" fillId="0" borderId="1" xfId="0" applyFont="1" applyBorder="1" applyAlignment="1">
      <alignment horizontal="left" vertical="center" wrapText="1"/>
    </xf>
    <xf numFmtId="0" fontId="2" fillId="2" borderId="0" xfId="0" applyFont="1" applyFill="1" applyAlignment="1">
      <alignment horizontal="left" wrapText="1"/>
    </xf>
    <xf numFmtId="0" fontId="7" fillId="0" borderId="28"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0"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1" fillId="0" borderId="33" xfId="0" applyFont="1" applyBorder="1" applyAlignment="1">
      <alignment horizontal="left" wrapText="1"/>
    </xf>
    <xf numFmtId="0" fontId="1" fillId="0" borderId="29" xfId="0" applyFont="1" applyBorder="1" applyAlignment="1">
      <alignment horizontal="left" wrapText="1"/>
    </xf>
    <xf numFmtId="0" fontId="1" fillId="0" borderId="7" xfId="0" applyFont="1" applyBorder="1" applyAlignment="1">
      <alignment horizontal="left" wrapText="1"/>
    </xf>
    <xf numFmtId="0" fontId="1" fillId="0" borderId="25" xfId="0" applyFont="1" applyBorder="1" applyAlignment="1">
      <alignment horizontal="left"/>
    </xf>
    <xf numFmtId="49" fontId="1" fillId="0" borderId="7" xfId="0" applyNumberFormat="1" applyFont="1" applyBorder="1" applyAlignment="1">
      <alignment horizontal="left" wrapText="1"/>
    </xf>
    <xf numFmtId="0" fontId="1" fillId="0" borderId="25" xfId="0" applyFont="1" applyBorder="1" applyAlignment="1">
      <alignment horizontal="left" wrapText="1"/>
    </xf>
    <xf numFmtId="164" fontId="1" fillId="0" borderId="32" xfId="0" applyNumberFormat="1" applyFont="1" applyBorder="1" applyAlignment="1">
      <alignment horizontal="left" wrapText="1"/>
    </xf>
    <xf numFmtId="164" fontId="1" fillId="0" borderId="26" xfId="0" applyNumberFormat="1" applyFont="1" applyBorder="1" applyAlignment="1">
      <alignment horizontal="left" wrapText="1"/>
    </xf>
    <xf numFmtId="0" fontId="2" fillId="0" borderId="34" xfId="0" applyFont="1" applyBorder="1" applyAlignment="1">
      <alignment wrapText="1"/>
    </xf>
    <xf numFmtId="0" fontId="2" fillId="0" borderId="35" xfId="0" applyFont="1" applyBorder="1" applyAlignment="1">
      <alignment wrapText="1"/>
    </xf>
    <xf numFmtId="0" fontId="2" fillId="0" borderId="36" xfId="0" applyFont="1" applyBorder="1" applyAlignment="1">
      <alignment wrapText="1"/>
    </xf>
    <xf numFmtId="0" fontId="2" fillId="0" borderId="37" xfId="0" applyFont="1" applyBorder="1" applyAlignment="1">
      <alignment horizontal="left" wrapText="1"/>
    </xf>
    <xf numFmtId="0" fontId="2" fillId="0" borderId="29" xfId="0" applyFont="1" applyBorder="1" applyAlignment="1">
      <alignment horizontal="left" wrapText="1"/>
    </xf>
    <xf numFmtId="0" fontId="2" fillId="0" borderId="38" xfId="0" applyFont="1" applyBorder="1" applyAlignment="1">
      <alignment horizontal="left" wrapText="1"/>
    </xf>
    <xf numFmtId="0" fontId="2" fillId="0" borderId="25" xfId="0" applyFont="1" applyBorder="1" applyAlignment="1">
      <alignment horizontal="left" wrapText="1"/>
    </xf>
    <xf numFmtId="0" fontId="2" fillId="0" borderId="39" xfId="0" applyFont="1" applyBorder="1" applyAlignment="1">
      <alignment horizontal="left" wrapText="1"/>
    </xf>
    <xf numFmtId="0" fontId="2" fillId="0" borderId="26" xfId="0" applyFont="1" applyBorder="1" applyAlignment="1">
      <alignment horizontal="left"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cellXfs>
  <cellStyles count="3">
    <cellStyle name="Normal" xfId="0" builtinId="0"/>
    <cellStyle name="Normal 2" xfId="2" xr:uid="{CF7212E4-09FB-4C2C-9FB9-5556A10D9CBF}"/>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1</xdr:col>
      <xdr:colOff>19049</xdr:colOff>
      <xdr:row>4</xdr:row>
      <xdr:rowOff>152399</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adati12\datiwind6\Documents%20and%20Settings\ragno\Impostazioni%20locali\Temporary%20Internet%20Files\OLK6A\IMPS-RFP%20section%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ores for the section"/>
    </sheetNames>
    <sheetDataSet>
      <sheetData sheetId="0">
        <row r="8">
          <cell r="D8">
            <v>2</v>
          </cell>
          <cell r="E8">
            <v>2</v>
          </cell>
          <cell r="F8">
            <v>2</v>
          </cell>
          <cell r="G8">
            <v>2</v>
          </cell>
          <cell r="H8">
            <v>2</v>
          </cell>
          <cell r="I8">
            <v>2</v>
          </cell>
          <cell r="J8">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3.2"/>
  <cols>
    <col min="1" max="1" width="13.109375"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117"/>
      <c r="B1" s="120" t="s">
        <v>27</v>
      </c>
      <c r="C1" s="121"/>
      <c r="D1" s="121"/>
      <c r="E1" s="121"/>
      <c r="F1" s="121"/>
      <c r="G1" s="121"/>
      <c r="H1" s="121"/>
      <c r="I1" s="121"/>
      <c r="J1" s="126" t="s">
        <v>17</v>
      </c>
      <c r="K1" s="126"/>
      <c r="L1" s="10" t="s">
        <v>30</v>
      </c>
    </row>
    <row r="2" spans="1:12" ht="16.5" customHeight="1">
      <c r="A2" s="118"/>
      <c r="B2" s="122"/>
      <c r="C2" s="123"/>
      <c r="D2" s="123"/>
      <c r="E2" s="123"/>
      <c r="F2" s="123"/>
      <c r="G2" s="123"/>
      <c r="H2" s="123"/>
      <c r="I2" s="123"/>
      <c r="J2" s="127" t="s">
        <v>18</v>
      </c>
      <c r="K2" s="127"/>
      <c r="L2" s="11" t="s">
        <v>28</v>
      </c>
    </row>
    <row r="3" spans="1:12" ht="16.5" customHeight="1">
      <c r="A3" s="118"/>
      <c r="B3" s="122"/>
      <c r="C3" s="123"/>
      <c r="D3" s="123"/>
      <c r="E3" s="123"/>
      <c r="F3" s="123"/>
      <c r="G3" s="123"/>
      <c r="H3" s="123"/>
      <c r="I3" s="123"/>
      <c r="J3" s="127" t="s">
        <v>19</v>
      </c>
      <c r="K3" s="127"/>
      <c r="L3" s="12" t="s">
        <v>29</v>
      </c>
    </row>
    <row r="4" spans="1:12" ht="16.5" customHeight="1" thickBot="1">
      <c r="A4" s="119"/>
      <c r="B4" s="124"/>
      <c r="C4" s="125"/>
      <c r="D4" s="125"/>
      <c r="E4" s="125"/>
      <c r="F4" s="125"/>
      <c r="G4" s="125"/>
      <c r="H4" s="125"/>
      <c r="I4" s="125"/>
      <c r="J4" s="128" t="s">
        <v>20</v>
      </c>
      <c r="K4" s="128"/>
      <c r="L4" s="22">
        <v>44440</v>
      </c>
    </row>
    <row r="5" spans="1:12">
      <c r="A5" s="9" t="s">
        <v>21</v>
      </c>
    </row>
    <row r="6" spans="1:12" ht="15.75" customHeight="1">
      <c r="A6" s="9"/>
    </row>
    <row r="7" spans="1:12">
      <c r="A7" s="9" t="s">
        <v>24</v>
      </c>
    </row>
    <row r="8" spans="1:12">
      <c r="A8" s="9" t="s">
        <v>23</v>
      </c>
    </row>
    <row r="9" spans="1:12">
      <c r="A9" s="9" t="s">
        <v>22</v>
      </c>
    </row>
    <row r="10" spans="1:12">
      <c r="A10" s="9" t="s">
        <v>25</v>
      </c>
    </row>
    <row r="11" spans="1:12" ht="14.4" customHeight="1">
      <c r="A11" s="9" t="s">
        <v>26</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01"/>
  <sheetViews>
    <sheetView tabSelected="1" showWhiteSpace="0" topLeftCell="A186" zoomScaleNormal="100" workbookViewId="0">
      <selection activeCell="F199" sqref="F199"/>
    </sheetView>
  </sheetViews>
  <sheetFormatPr defaultColWidth="13.88671875" defaultRowHeight="13.2"/>
  <cols>
    <col min="1" max="1" width="13.44140625" style="38" bestFit="1" customWidth="1"/>
    <col min="2" max="2" width="29" style="91" bestFit="1" customWidth="1"/>
    <col min="3" max="3" width="32.33203125" style="38" bestFit="1" customWidth="1"/>
    <col min="4" max="4" width="4" style="38" bestFit="1" customWidth="1"/>
    <col min="5" max="5" width="7.44140625" style="38" customWidth="1"/>
    <col min="6" max="6" width="12" style="38" customWidth="1"/>
    <col min="7" max="7" width="2.33203125" style="38" bestFit="1" customWidth="1"/>
    <col min="8" max="12" width="10.33203125" style="38" bestFit="1" customWidth="1"/>
    <col min="13" max="13" width="10.33203125" style="38" customWidth="1"/>
    <col min="14" max="14" width="8.88671875" style="38" bestFit="1" customWidth="1"/>
    <col min="15" max="16" width="11.88671875" style="38" bestFit="1" customWidth="1"/>
    <col min="17" max="17" width="10.33203125" style="38" bestFit="1" customWidth="1"/>
    <col min="18" max="18" width="11.88671875" style="38" bestFit="1" customWidth="1"/>
    <col min="19" max="19" width="11.88671875" style="38" customWidth="1"/>
    <col min="20" max="20" width="11.88671875" style="38" bestFit="1" customWidth="1"/>
    <col min="21" max="16384" width="13.88671875" style="38"/>
  </cols>
  <sheetData>
    <row r="1" spans="1:20">
      <c r="A1" s="137"/>
      <c r="B1" s="146" t="s">
        <v>27</v>
      </c>
      <c r="C1" s="147"/>
      <c r="D1" s="147"/>
      <c r="E1" s="148"/>
      <c r="F1" s="148"/>
      <c r="G1" s="148"/>
      <c r="H1" s="148"/>
      <c r="I1" s="148"/>
      <c r="J1" s="148"/>
      <c r="K1" s="148"/>
      <c r="L1" s="148"/>
      <c r="M1" s="148"/>
      <c r="N1" s="148"/>
      <c r="O1" s="148"/>
      <c r="P1" s="149"/>
      <c r="Q1" s="140" t="s">
        <v>17</v>
      </c>
      <c r="R1" s="141"/>
      <c r="S1" s="129" t="s">
        <v>30</v>
      </c>
      <c r="T1" s="130"/>
    </row>
    <row r="2" spans="1:20">
      <c r="A2" s="138"/>
      <c r="B2" s="150"/>
      <c r="C2" s="151"/>
      <c r="D2" s="151"/>
      <c r="E2" s="152"/>
      <c r="F2" s="152"/>
      <c r="G2" s="152"/>
      <c r="H2" s="152"/>
      <c r="I2" s="152"/>
      <c r="J2" s="152"/>
      <c r="K2" s="152"/>
      <c r="L2" s="152"/>
      <c r="M2" s="152"/>
      <c r="N2" s="152"/>
      <c r="O2" s="152"/>
      <c r="P2" s="153"/>
      <c r="Q2" s="142" t="s">
        <v>18</v>
      </c>
      <c r="R2" s="143"/>
      <c r="S2" s="131" t="s">
        <v>28</v>
      </c>
      <c r="T2" s="132"/>
    </row>
    <row r="3" spans="1:20">
      <c r="A3" s="138"/>
      <c r="B3" s="150"/>
      <c r="C3" s="151"/>
      <c r="D3" s="151"/>
      <c r="E3" s="152"/>
      <c r="F3" s="152"/>
      <c r="G3" s="152"/>
      <c r="H3" s="152"/>
      <c r="I3" s="152"/>
      <c r="J3" s="152"/>
      <c r="K3" s="152"/>
      <c r="L3" s="152"/>
      <c r="M3" s="152"/>
      <c r="N3" s="152"/>
      <c r="O3" s="152"/>
      <c r="P3" s="153"/>
      <c r="Q3" s="142" t="s">
        <v>19</v>
      </c>
      <c r="R3" s="143"/>
      <c r="S3" s="133" t="s">
        <v>29</v>
      </c>
      <c r="T3" s="134"/>
    </row>
    <row r="4" spans="1:20" ht="13.8" thickBot="1">
      <c r="A4" s="139"/>
      <c r="B4" s="154"/>
      <c r="C4" s="155"/>
      <c r="D4" s="155"/>
      <c r="E4" s="156"/>
      <c r="F4" s="156"/>
      <c r="G4" s="156"/>
      <c r="H4" s="156"/>
      <c r="I4" s="156"/>
      <c r="J4" s="156"/>
      <c r="K4" s="156"/>
      <c r="L4" s="156"/>
      <c r="M4" s="156"/>
      <c r="N4" s="156"/>
      <c r="O4" s="156"/>
      <c r="P4" s="157"/>
      <c r="Q4" s="144" t="s">
        <v>20</v>
      </c>
      <c r="R4" s="145"/>
      <c r="S4" s="135">
        <v>44440</v>
      </c>
      <c r="T4" s="136"/>
    </row>
    <row r="6" spans="1:20">
      <c r="A6" s="13" t="s">
        <v>9</v>
      </c>
      <c r="B6" s="59" t="s">
        <v>157</v>
      </c>
      <c r="D6" s="23"/>
      <c r="G6" s="3"/>
      <c r="H6" s="3"/>
      <c r="I6" s="3"/>
      <c r="J6" s="3"/>
      <c r="K6" s="3"/>
      <c r="L6" s="3"/>
      <c r="M6" s="3"/>
    </row>
    <row r="7" spans="1:20" ht="13.8" thickBot="1">
      <c r="G7" s="3"/>
      <c r="H7" s="3"/>
      <c r="I7" s="3"/>
      <c r="J7" s="3"/>
      <c r="K7" s="3"/>
      <c r="L7" s="3"/>
      <c r="M7" s="3"/>
    </row>
    <row r="8" spans="1:20" ht="27" thickBot="1">
      <c r="A8" s="14" t="s">
        <v>0</v>
      </c>
      <c r="B8" s="92"/>
      <c r="C8" s="15" t="s">
        <v>16</v>
      </c>
      <c r="D8" s="15" t="s">
        <v>31</v>
      </c>
      <c r="E8" s="16" t="s">
        <v>2</v>
      </c>
      <c r="F8" s="17" t="s">
        <v>8</v>
      </c>
      <c r="G8" s="18"/>
      <c r="H8" s="18" t="s">
        <v>3</v>
      </c>
      <c r="I8" s="18" t="s">
        <v>4</v>
      </c>
      <c r="J8" s="18" t="s">
        <v>5</v>
      </c>
      <c r="K8" s="18" t="s">
        <v>6</v>
      </c>
      <c r="L8" s="18" t="s">
        <v>7</v>
      </c>
      <c r="M8" s="92"/>
      <c r="N8" s="19" t="s">
        <v>1</v>
      </c>
      <c r="O8" s="18" t="s">
        <v>152</v>
      </c>
      <c r="P8" s="18" t="s">
        <v>153</v>
      </c>
      <c r="Q8" s="18" t="s">
        <v>154</v>
      </c>
      <c r="R8" s="18" t="s">
        <v>155</v>
      </c>
      <c r="S8" s="18" t="s">
        <v>156</v>
      </c>
      <c r="T8" s="20"/>
    </row>
    <row r="9" spans="1:20">
      <c r="A9" s="61">
        <v>1</v>
      </c>
      <c r="B9" s="93" t="s">
        <v>370</v>
      </c>
      <c r="C9" s="61" t="s">
        <v>371</v>
      </c>
      <c r="D9" s="62">
        <v>6</v>
      </c>
      <c r="E9" s="63"/>
      <c r="F9" s="63"/>
      <c r="G9" s="64"/>
      <c r="H9" s="45"/>
      <c r="I9" s="45"/>
      <c r="J9" s="45"/>
      <c r="K9" s="46"/>
      <c r="L9" s="46"/>
      <c r="M9" s="46"/>
      <c r="N9" s="47"/>
      <c r="O9" s="7"/>
      <c r="P9" s="5"/>
      <c r="Q9" s="5"/>
      <c r="R9" s="5"/>
      <c r="S9" s="5"/>
      <c r="T9" s="6"/>
    </row>
    <row r="10" spans="1:20">
      <c r="A10" s="30" t="s">
        <v>183</v>
      </c>
      <c r="B10" s="59" t="s">
        <v>32</v>
      </c>
      <c r="C10" s="48" t="s">
        <v>33</v>
      </c>
      <c r="D10" s="27">
        <v>1</v>
      </c>
      <c r="E10" s="65">
        <v>50</v>
      </c>
      <c r="F10" s="66" t="s">
        <v>34</v>
      </c>
      <c r="G10" s="67" t="s">
        <v>35</v>
      </c>
      <c r="H10" s="40"/>
      <c r="I10" s="40"/>
      <c r="J10" s="40"/>
      <c r="K10" s="49"/>
      <c r="L10" s="49"/>
      <c r="M10" s="49"/>
      <c r="N10" s="50"/>
      <c r="O10" s="78">
        <f>H10*E10</f>
        <v>0</v>
      </c>
      <c r="P10" s="79">
        <f t="shared" ref="P10:P44" si="0">E10*I10</f>
        <v>0</v>
      </c>
      <c r="Q10" s="79">
        <f t="shared" ref="Q10:Q44" si="1">J10*E10</f>
        <v>0</v>
      </c>
      <c r="R10" s="79">
        <f t="shared" ref="R10:R44" si="2">K10*E10</f>
        <v>0</v>
      </c>
      <c r="S10" s="79">
        <f t="shared" ref="S10:S44" si="3">L10*E10</f>
        <v>0</v>
      </c>
      <c r="T10" s="79">
        <f>M10*E10</f>
        <v>0</v>
      </c>
    </row>
    <row r="11" spans="1:20" ht="26.4">
      <c r="A11" s="30" t="s">
        <v>185</v>
      </c>
      <c r="B11" s="59" t="s">
        <v>36</v>
      </c>
      <c r="C11" s="48" t="s">
        <v>37</v>
      </c>
      <c r="D11" s="27">
        <v>2</v>
      </c>
      <c r="E11" s="65">
        <v>50</v>
      </c>
      <c r="F11" s="66" t="s">
        <v>34</v>
      </c>
      <c r="G11" s="67" t="s">
        <v>35</v>
      </c>
      <c r="H11" s="40"/>
      <c r="I11" s="40"/>
      <c r="J11" s="40"/>
      <c r="K11" s="49"/>
      <c r="L11" s="49"/>
      <c r="M11" s="49"/>
      <c r="N11" s="50"/>
      <c r="O11" s="78">
        <f t="shared" ref="O11:O44" si="4">H11*E11</f>
        <v>0</v>
      </c>
      <c r="P11" s="79">
        <f t="shared" si="0"/>
        <v>0</v>
      </c>
      <c r="Q11" s="79">
        <f t="shared" si="1"/>
        <v>0</v>
      </c>
      <c r="R11" s="79">
        <f t="shared" si="2"/>
        <v>0</v>
      </c>
      <c r="S11" s="79">
        <f t="shared" si="3"/>
        <v>0</v>
      </c>
      <c r="T11" s="79">
        <f t="shared" ref="T11:T44" si="5">M11*E11</f>
        <v>0</v>
      </c>
    </row>
    <row r="12" spans="1:20" ht="26.4">
      <c r="A12" s="30" t="s">
        <v>187</v>
      </c>
      <c r="B12" s="59" t="s">
        <v>38</v>
      </c>
      <c r="C12" s="48" t="s">
        <v>39</v>
      </c>
      <c r="D12" s="27">
        <v>16</v>
      </c>
      <c r="E12" s="65">
        <v>50</v>
      </c>
      <c r="F12" s="66" t="s">
        <v>34</v>
      </c>
      <c r="G12" s="67" t="s">
        <v>35</v>
      </c>
      <c r="H12" s="40"/>
      <c r="I12" s="40"/>
      <c r="J12" s="40"/>
      <c r="K12" s="49"/>
      <c r="L12" s="49"/>
      <c r="M12" s="49"/>
      <c r="N12" s="50"/>
      <c r="O12" s="78">
        <f t="shared" si="4"/>
        <v>0</v>
      </c>
      <c r="P12" s="79">
        <f t="shared" si="0"/>
        <v>0</v>
      </c>
      <c r="Q12" s="79">
        <f t="shared" si="1"/>
        <v>0</v>
      </c>
      <c r="R12" s="79">
        <f t="shared" si="2"/>
        <v>0</v>
      </c>
      <c r="S12" s="79">
        <f t="shared" si="3"/>
        <v>0</v>
      </c>
      <c r="T12" s="79">
        <f t="shared" si="5"/>
        <v>0</v>
      </c>
    </row>
    <row r="13" spans="1:20">
      <c r="A13" s="30" t="s">
        <v>188</v>
      </c>
      <c r="B13" s="59" t="s">
        <v>40</v>
      </c>
      <c r="C13" s="48" t="s">
        <v>61</v>
      </c>
      <c r="D13" s="27">
        <v>2</v>
      </c>
      <c r="E13" s="65">
        <v>100</v>
      </c>
      <c r="F13" s="66" t="s">
        <v>34</v>
      </c>
      <c r="G13" s="67" t="s">
        <v>35</v>
      </c>
      <c r="H13" s="40"/>
      <c r="I13" s="40"/>
      <c r="J13" s="40"/>
      <c r="K13" s="49"/>
      <c r="L13" s="49"/>
      <c r="M13" s="49"/>
      <c r="N13" s="50"/>
      <c r="O13" s="78">
        <f t="shared" si="4"/>
        <v>0</v>
      </c>
      <c r="P13" s="79">
        <f t="shared" si="0"/>
        <v>0</v>
      </c>
      <c r="Q13" s="79">
        <f t="shared" si="1"/>
        <v>0</v>
      </c>
      <c r="R13" s="79">
        <f t="shared" si="2"/>
        <v>0</v>
      </c>
      <c r="S13" s="79">
        <f t="shared" si="3"/>
        <v>0</v>
      </c>
      <c r="T13" s="79">
        <f t="shared" si="5"/>
        <v>0</v>
      </c>
    </row>
    <row r="14" spans="1:20">
      <c r="A14" s="30" t="s">
        <v>189</v>
      </c>
      <c r="B14" s="59" t="s">
        <v>42</v>
      </c>
      <c r="C14" s="48" t="s">
        <v>43</v>
      </c>
      <c r="D14" s="27">
        <v>1</v>
      </c>
      <c r="E14" s="65">
        <v>50</v>
      </c>
      <c r="F14" s="66" t="s">
        <v>34</v>
      </c>
      <c r="G14" s="67" t="s">
        <v>35</v>
      </c>
      <c r="H14" s="40"/>
      <c r="I14" s="40"/>
      <c r="J14" s="40"/>
      <c r="K14" s="49"/>
      <c r="L14" s="49"/>
      <c r="M14" s="49"/>
      <c r="N14" s="50"/>
      <c r="O14" s="78">
        <f t="shared" si="4"/>
        <v>0</v>
      </c>
      <c r="P14" s="79">
        <f t="shared" si="0"/>
        <v>0</v>
      </c>
      <c r="Q14" s="79">
        <f t="shared" si="1"/>
        <v>0</v>
      </c>
      <c r="R14" s="79">
        <f t="shared" si="2"/>
        <v>0</v>
      </c>
      <c r="S14" s="79">
        <f t="shared" si="3"/>
        <v>0</v>
      </c>
      <c r="T14" s="79">
        <f t="shared" si="5"/>
        <v>0</v>
      </c>
    </row>
    <row r="15" spans="1:20" ht="39.6">
      <c r="A15" s="30" t="s">
        <v>190</v>
      </c>
      <c r="B15" s="59" t="s">
        <v>44</v>
      </c>
      <c r="C15" s="28" t="s">
        <v>45</v>
      </c>
      <c r="D15" s="27"/>
      <c r="E15" s="65">
        <v>25</v>
      </c>
      <c r="F15" s="66" t="s">
        <v>34</v>
      </c>
      <c r="G15" s="67" t="s">
        <v>35</v>
      </c>
      <c r="H15" s="40"/>
      <c r="I15" s="40"/>
      <c r="J15" s="40"/>
      <c r="K15" s="49"/>
      <c r="L15" s="49"/>
      <c r="M15" s="49"/>
      <c r="N15" s="50"/>
      <c r="O15" s="78">
        <f t="shared" si="4"/>
        <v>0</v>
      </c>
      <c r="P15" s="79">
        <f t="shared" si="0"/>
        <v>0</v>
      </c>
      <c r="Q15" s="79">
        <f t="shared" si="1"/>
        <v>0</v>
      </c>
      <c r="R15" s="79">
        <f t="shared" si="2"/>
        <v>0</v>
      </c>
      <c r="S15" s="79">
        <f t="shared" si="3"/>
        <v>0</v>
      </c>
      <c r="T15" s="79">
        <f t="shared" si="5"/>
        <v>0</v>
      </c>
    </row>
    <row r="16" spans="1:20" ht="52.8">
      <c r="A16" s="30" t="s">
        <v>191</v>
      </c>
      <c r="B16" s="94" t="s">
        <v>46</v>
      </c>
      <c r="C16" s="28" t="s">
        <v>47</v>
      </c>
      <c r="D16" s="27"/>
      <c r="E16" s="65">
        <v>10</v>
      </c>
      <c r="F16" s="66" t="s">
        <v>34</v>
      </c>
      <c r="G16" s="67" t="s">
        <v>35</v>
      </c>
      <c r="H16" s="40"/>
      <c r="I16" s="40"/>
      <c r="J16" s="40"/>
      <c r="K16" s="49"/>
      <c r="L16" s="49"/>
      <c r="M16" s="49"/>
      <c r="N16" s="50"/>
      <c r="O16" s="78">
        <f t="shared" si="4"/>
        <v>0</v>
      </c>
      <c r="P16" s="79">
        <f t="shared" si="0"/>
        <v>0</v>
      </c>
      <c r="Q16" s="79">
        <f t="shared" si="1"/>
        <v>0</v>
      </c>
      <c r="R16" s="79">
        <f t="shared" si="2"/>
        <v>0</v>
      </c>
      <c r="S16" s="79">
        <f t="shared" si="3"/>
        <v>0</v>
      </c>
      <c r="T16" s="79">
        <f t="shared" si="5"/>
        <v>0</v>
      </c>
    </row>
    <row r="17" spans="1:20" ht="66">
      <c r="A17" s="30" t="s">
        <v>192</v>
      </c>
      <c r="B17" s="94" t="s">
        <v>48</v>
      </c>
      <c r="C17" s="48" t="s">
        <v>49</v>
      </c>
      <c r="D17" s="27"/>
      <c r="E17" s="65">
        <v>25</v>
      </c>
      <c r="F17" s="66" t="s">
        <v>34</v>
      </c>
      <c r="G17" s="67" t="s">
        <v>35</v>
      </c>
      <c r="H17" s="40"/>
      <c r="I17" s="40"/>
      <c r="J17" s="40"/>
      <c r="K17" s="49"/>
      <c r="L17" s="49"/>
      <c r="M17" s="49"/>
      <c r="N17" s="50"/>
      <c r="O17" s="78">
        <f t="shared" si="4"/>
        <v>0</v>
      </c>
      <c r="P17" s="79">
        <f t="shared" si="0"/>
        <v>0</v>
      </c>
      <c r="Q17" s="79">
        <f t="shared" si="1"/>
        <v>0</v>
      </c>
      <c r="R17" s="79">
        <f t="shared" si="2"/>
        <v>0</v>
      </c>
      <c r="S17" s="79">
        <f t="shared" si="3"/>
        <v>0</v>
      </c>
      <c r="T17" s="79">
        <f t="shared" si="5"/>
        <v>0</v>
      </c>
    </row>
    <row r="18" spans="1:20" ht="39.6">
      <c r="A18" s="30" t="s">
        <v>193</v>
      </c>
      <c r="B18" s="94" t="s">
        <v>50</v>
      </c>
      <c r="C18" s="48" t="s">
        <v>51</v>
      </c>
      <c r="D18" s="27"/>
      <c r="E18" s="65">
        <v>50</v>
      </c>
      <c r="F18" s="66" t="s">
        <v>34</v>
      </c>
      <c r="G18" s="67" t="s">
        <v>35</v>
      </c>
      <c r="H18" s="40"/>
      <c r="I18" s="40"/>
      <c r="J18" s="40"/>
      <c r="K18" s="49"/>
      <c r="L18" s="49"/>
      <c r="M18" s="49"/>
      <c r="N18" s="50"/>
      <c r="O18" s="78">
        <f t="shared" si="4"/>
        <v>0</v>
      </c>
      <c r="P18" s="79">
        <f t="shared" si="0"/>
        <v>0</v>
      </c>
      <c r="Q18" s="79">
        <f t="shared" si="1"/>
        <v>0</v>
      </c>
      <c r="R18" s="79">
        <f t="shared" si="2"/>
        <v>0</v>
      </c>
      <c r="S18" s="79">
        <f t="shared" si="3"/>
        <v>0</v>
      </c>
      <c r="T18" s="79">
        <f t="shared" si="5"/>
        <v>0</v>
      </c>
    </row>
    <row r="19" spans="1:20" ht="79.2">
      <c r="A19" s="30" t="s">
        <v>194</v>
      </c>
      <c r="B19" s="94" t="s">
        <v>52</v>
      </c>
      <c r="C19" s="48" t="s">
        <v>53</v>
      </c>
      <c r="D19" s="27"/>
      <c r="E19" s="65">
        <v>10</v>
      </c>
      <c r="F19" s="66" t="s">
        <v>34</v>
      </c>
      <c r="G19" s="67" t="s">
        <v>35</v>
      </c>
      <c r="H19" s="40"/>
      <c r="I19" s="40"/>
      <c r="J19" s="40"/>
      <c r="K19" s="49"/>
      <c r="L19" s="49"/>
      <c r="M19" s="49"/>
      <c r="N19" s="50"/>
      <c r="O19" s="78">
        <f t="shared" si="4"/>
        <v>0</v>
      </c>
      <c r="P19" s="79">
        <f t="shared" si="0"/>
        <v>0</v>
      </c>
      <c r="Q19" s="79">
        <f t="shared" si="1"/>
        <v>0</v>
      </c>
      <c r="R19" s="79">
        <f t="shared" si="2"/>
        <v>0</v>
      </c>
      <c r="S19" s="79">
        <f t="shared" si="3"/>
        <v>0</v>
      </c>
      <c r="T19" s="79">
        <f t="shared" si="5"/>
        <v>0</v>
      </c>
    </row>
    <row r="20" spans="1:20">
      <c r="A20" s="30" t="s">
        <v>195</v>
      </c>
      <c r="B20" s="94" t="s">
        <v>54</v>
      </c>
      <c r="C20" s="48" t="s">
        <v>178</v>
      </c>
      <c r="D20" s="27"/>
      <c r="E20" s="65">
        <v>50</v>
      </c>
      <c r="F20" s="66" t="s">
        <v>34</v>
      </c>
      <c r="G20" s="67" t="s">
        <v>35</v>
      </c>
      <c r="H20" s="40"/>
      <c r="I20" s="40"/>
      <c r="J20" s="40"/>
      <c r="K20" s="49"/>
      <c r="L20" s="49"/>
      <c r="M20" s="49"/>
      <c r="N20" s="50"/>
      <c r="O20" s="78">
        <f t="shared" si="4"/>
        <v>0</v>
      </c>
      <c r="P20" s="79">
        <f t="shared" si="0"/>
        <v>0</v>
      </c>
      <c r="Q20" s="79">
        <f t="shared" si="1"/>
        <v>0</v>
      </c>
      <c r="R20" s="79">
        <f t="shared" si="2"/>
        <v>0</v>
      </c>
      <c r="S20" s="79">
        <f t="shared" si="3"/>
        <v>0</v>
      </c>
      <c r="T20" s="79">
        <f t="shared" si="5"/>
        <v>0</v>
      </c>
    </row>
    <row r="21" spans="1:20">
      <c r="A21" s="30" t="s">
        <v>196</v>
      </c>
      <c r="B21" s="95"/>
      <c r="C21" s="48" t="s">
        <v>177</v>
      </c>
      <c r="D21" s="27"/>
      <c r="E21" s="65">
        <v>50</v>
      </c>
      <c r="F21" s="66" t="s">
        <v>34</v>
      </c>
      <c r="G21" s="67" t="s">
        <v>35</v>
      </c>
      <c r="H21" s="40"/>
      <c r="I21" s="40"/>
      <c r="J21" s="40"/>
      <c r="K21" s="49"/>
      <c r="L21" s="49"/>
      <c r="M21" s="49"/>
      <c r="N21" s="50"/>
      <c r="O21" s="78">
        <f t="shared" si="4"/>
        <v>0</v>
      </c>
      <c r="P21" s="79">
        <f t="shared" si="0"/>
        <v>0</v>
      </c>
      <c r="Q21" s="79">
        <f t="shared" si="1"/>
        <v>0</v>
      </c>
      <c r="R21" s="79">
        <f t="shared" si="2"/>
        <v>0</v>
      </c>
      <c r="S21" s="79">
        <f t="shared" si="3"/>
        <v>0</v>
      </c>
      <c r="T21" s="79">
        <f t="shared" si="5"/>
        <v>0</v>
      </c>
    </row>
    <row r="22" spans="1:20" ht="26.4">
      <c r="A22" s="30" t="s">
        <v>197</v>
      </c>
      <c r="B22" s="95"/>
      <c r="C22" s="48" t="s">
        <v>176</v>
      </c>
      <c r="D22" s="27"/>
      <c r="E22" s="65">
        <v>50</v>
      </c>
      <c r="F22" s="66" t="s">
        <v>34</v>
      </c>
      <c r="G22" s="67" t="s">
        <v>35</v>
      </c>
      <c r="H22" s="40"/>
      <c r="I22" s="40"/>
      <c r="J22" s="40"/>
      <c r="K22" s="49"/>
      <c r="L22" s="49"/>
      <c r="M22" s="49"/>
      <c r="N22" s="50"/>
      <c r="O22" s="78">
        <f t="shared" si="4"/>
        <v>0</v>
      </c>
      <c r="P22" s="79">
        <f t="shared" si="0"/>
        <v>0</v>
      </c>
      <c r="Q22" s="79">
        <f t="shared" si="1"/>
        <v>0</v>
      </c>
      <c r="R22" s="79">
        <f t="shared" si="2"/>
        <v>0</v>
      </c>
      <c r="S22" s="79">
        <f t="shared" si="3"/>
        <v>0</v>
      </c>
      <c r="T22" s="79">
        <f t="shared" si="5"/>
        <v>0</v>
      </c>
    </row>
    <row r="23" spans="1:20">
      <c r="A23" s="30" t="s">
        <v>198</v>
      </c>
      <c r="B23" s="95"/>
      <c r="C23" s="48" t="s">
        <v>175</v>
      </c>
      <c r="D23" s="27"/>
      <c r="E23" s="65">
        <v>50</v>
      </c>
      <c r="F23" s="66" t="s">
        <v>34</v>
      </c>
      <c r="G23" s="67" t="s">
        <v>35</v>
      </c>
      <c r="H23" s="40"/>
      <c r="I23" s="40"/>
      <c r="J23" s="40"/>
      <c r="K23" s="49"/>
      <c r="L23" s="49"/>
      <c r="M23" s="49"/>
      <c r="N23" s="50"/>
      <c r="O23" s="78">
        <f t="shared" si="4"/>
        <v>0</v>
      </c>
      <c r="P23" s="79">
        <f t="shared" si="0"/>
        <v>0</v>
      </c>
      <c r="Q23" s="79">
        <f t="shared" si="1"/>
        <v>0</v>
      </c>
      <c r="R23" s="79">
        <f t="shared" si="2"/>
        <v>0</v>
      </c>
      <c r="S23" s="79">
        <f t="shared" si="3"/>
        <v>0</v>
      </c>
      <c r="T23" s="79">
        <f t="shared" si="5"/>
        <v>0</v>
      </c>
    </row>
    <row r="24" spans="1:20">
      <c r="A24" s="30" t="s">
        <v>199</v>
      </c>
      <c r="B24" s="95"/>
      <c r="C24" s="48" t="s">
        <v>174</v>
      </c>
      <c r="D24" s="27"/>
      <c r="E24" s="65">
        <v>50</v>
      </c>
      <c r="F24" s="66" t="s">
        <v>34</v>
      </c>
      <c r="G24" s="67" t="s">
        <v>35</v>
      </c>
      <c r="H24" s="40"/>
      <c r="I24" s="40"/>
      <c r="J24" s="40"/>
      <c r="K24" s="49"/>
      <c r="L24" s="49"/>
      <c r="M24" s="49"/>
      <c r="N24" s="50"/>
      <c r="O24" s="78">
        <f t="shared" si="4"/>
        <v>0</v>
      </c>
      <c r="P24" s="79">
        <f t="shared" si="0"/>
        <v>0</v>
      </c>
      <c r="Q24" s="79">
        <f t="shared" si="1"/>
        <v>0</v>
      </c>
      <c r="R24" s="79">
        <f t="shared" si="2"/>
        <v>0</v>
      </c>
      <c r="S24" s="79">
        <f t="shared" si="3"/>
        <v>0</v>
      </c>
      <c r="T24" s="79">
        <f t="shared" si="5"/>
        <v>0</v>
      </c>
    </row>
    <row r="25" spans="1:20">
      <c r="A25" s="30" t="s">
        <v>186</v>
      </c>
      <c r="B25" s="95"/>
      <c r="C25" s="48" t="s">
        <v>173</v>
      </c>
      <c r="D25" s="27"/>
      <c r="E25" s="65">
        <v>50</v>
      </c>
      <c r="F25" s="66" t="s">
        <v>34</v>
      </c>
      <c r="G25" s="67"/>
      <c r="H25" s="40"/>
      <c r="I25" s="40"/>
      <c r="J25" s="40"/>
      <c r="K25" s="49"/>
      <c r="L25" s="49"/>
      <c r="M25" s="49"/>
      <c r="N25" s="50"/>
      <c r="O25" s="78">
        <f t="shared" si="4"/>
        <v>0</v>
      </c>
      <c r="P25" s="79">
        <f t="shared" si="0"/>
        <v>0</v>
      </c>
      <c r="Q25" s="79">
        <f t="shared" si="1"/>
        <v>0</v>
      </c>
      <c r="R25" s="79">
        <f t="shared" si="2"/>
        <v>0</v>
      </c>
      <c r="S25" s="79">
        <f t="shared" si="3"/>
        <v>0</v>
      </c>
      <c r="T25" s="79">
        <f t="shared" si="5"/>
        <v>0</v>
      </c>
    </row>
    <row r="26" spans="1:20" ht="39.6">
      <c r="A26" s="30" t="s">
        <v>200</v>
      </c>
      <c r="B26" s="95"/>
      <c r="C26" s="48" t="s">
        <v>171</v>
      </c>
      <c r="D26" s="27"/>
      <c r="E26" s="65">
        <v>50</v>
      </c>
      <c r="F26" s="66" t="s">
        <v>34</v>
      </c>
      <c r="G26" s="67"/>
      <c r="H26" s="40"/>
      <c r="I26" s="40"/>
      <c r="J26" s="40"/>
      <c r="K26" s="49"/>
      <c r="L26" s="49"/>
      <c r="M26" s="49"/>
      <c r="N26" s="50"/>
      <c r="O26" s="78">
        <f t="shared" si="4"/>
        <v>0</v>
      </c>
      <c r="P26" s="79">
        <f t="shared" si="0"/>
        <v>0</v>
      </c>
      <c r="Q26" s="79">
        <f t="shared" si="1"/>
        <v>0</v>
      </c>
      <c r="R26" s="79">
        <f t="shared" si="2"/>
        <v>0</v>
      </c>
      <c r="S26" s="79">
        <f t="shared" si="3"/>
        <v>0</v>
      </c>
      <c r="T26" s="79">
        <f t="shared" si="5"/>
        <v>0</v>
      </c>
    </row>
    <row r="27" spans="1:20">
      <c r="A27" s="30" t="s">
        <v>201</v>
      </c>
      <c r="B27" s="95"/>
      <c r="C27" s="48" t="s">
        <v>172</v>
      </c>
      <c r="D27" s="27"/>
      <c r="E27" s="65">
        <v>50</v>
      </c>
      <c r="F27" s="66" t="s">
        <v>34</v>
      </c>
      <c r="G27" s="67" t="s">
        <v>35</v>
      </c>
      <c r="H27" s="40"/>
      <c r="I27" s="40"/>
      <c r="J27" s="40"/>
      <c r="K27" s="49"/>
      <c r="L27" s="49"/>
      <c r="M27" s="49"/>
      <c r="N27" s="50"/>
      <c r="O27" s="78">
        <f t="shared" si="4"/>
        <v>0</v>
      </c>
      <c r="P27" s="79">
        <f t="shared" si="0"/>
        <v>0</v>
      </c>
      <c r="Q27" s="79">
        <f t="shared" si="1"/>
        <v>0</v>
      </c>
      <c r="R27" s="79">
        <f t="shared" si="2"/>
        <v>0</v>
      </c>
      <c r="S27" s="79">
        <f t="shared" si="3"/>
        <v>0</v>
      </c>
      <c r="T27" s="79">
        <f t="shared" si="5"/>
        <v>0</v>
      </c>
    </row>
    <row r="28" spans="1:20" ht="26.4">
      <c r="A28" s="30" t="s">
        <v>202</v>
      </c>
      <c r="B28" s="95"/>
      <c r="C28" s="48" t="s">
        <v>170</v>
      </c>
      <c r="D28" s="27"/>
      <c r="E28" s="65">
        <v>50</v>
      </c>
      <c r="F28" s="66" t="s">
        <v>34</v>
      </c>
      <c r="G28" s="67"/>
      <c r="H28" s="40"/>
      <c r="I28" s="40"/>
      <c r="J28" s="40"/>
      <c r="K28" s="49"/>
      <c r="L28" s="49"/>
      <c r="M28" s="49"/>
      <c r="N28" s="50"/>
      <c r="O28" s="78">
        <f t="shared" si="4"/>
        <v>0</v>
      </c>
      <c r="P28" s="79">
        <f t="shared" si="0"/>
        <v>0</v>
      </c>
      <c r="Q28" s="79">
        <f t="shared" si="1"/>
        <v>0</v>
      </c>
      <c r="R28" s="79">
        <f t="shared" si="2"/>
        <v>0</v>
      </c>
      <c r="S28" s="79">
        <f t="shared" si="3"/>
        <v>0</v>
      </c>
      <c r="T28" s="79">
        <f t="shared" si="5"/>
        <v>0</v>
      </c>
    </row>
    <row r="29" spans="1:20">
      <c r="A29" s="30" t="s">
        <v>203</v>
      </c>
      <c r="B29" s="95"/>
      <c r="C29" s="48" t="s">
        <v>169</v>
      </c>
      <c r="D29" s="27"/>
      <c r="E29" s="65">
        <v>50</v>
      </c>
      <c r="F29" s="66" t="s">
        <v>34</v>
      </c>
      <c r="G29" s="67"/>
      <c r="H29" s="40"/>
      <c r="I29" s="40"/>
      <c r="J29" s="40"/>
      <c r="K29" s="49"/>
      <c r="L29" s="49"/>
      <c r="M29" s="49"/>
      <c r="N29" s="50"/>
      <c r="O29" s="78">
        <f t="shared" si="4"/>
        <v>0</v>
      </c>
      <c r="P29" s="79">
        <f t="shared" si="0"/>
        <v>0</v>
      </c>
      <c r="Q29" s="79">
        <f t="shared" si="1"/>
        <v>0</v>
      </c>
      <c r="R29" s="79">
        <f t="shared" si="2"/>
        <v>0</v>
      </c>
      <c r="S29" s="79">
        <f t="shared" si="3"/>
        <v>0</v>
      </c>
      <c r="T29" s="79">
        <f t="shared" si="5"/>
        <v>0</v>
      </c>
    </row>
    <row r="30" spans="1:20">
      <c r="A30" s="30" t="s">
        <v>204</v>
      </c>
      <c r="B30" s="95"/>
      <c r="C30" s="48" t="s">
        <v>168</v>
      </c>
      <c r="D30" s="27"/>
      <c r="E30" s="65">
        <v>50</v>
      </c>
      <c r="F30" s="66" t="s">
        <v>34</v>
      </c>
      <c r="G30" s="67" t="s">
        <v>35</v>
      </c>
      <c r="H30" s="40"/>
      <c r="I30" s="40"/>
      <c r="J30" s="40"/>
      <c r="K30" s="49"/>
      <c r="L30" s="49"/>
      <c r="M30" s="49"/>
      <c r="N30" s="50"/>
      <c r="O30" s="78">
        <f t="shared" si="4"/>
        <v>0</v>
      </c>
      <c r="P30" s="79">
        <f t="shared" si="0"/>
        <v>0</v>
      </c>
      <c r="Q30" s="79">
        <f t="shared" si="1"/>
        <v>0</v>
      </c>
      <c r="R30" s="79">
        <f t="shared" si="2"/>
        <v>0</v>
      </c>
      <c r="S30" s="79">
        <f t="shared" si="3"/>
        <v>0</v>
      </c>
      <c r="T30" s="79">
        <f t="shared" si="5"/>
        <v>0</v>
      </c>
    </row>
    <row r="31" spans="1:20" ht="39.6">
      <c r="A31" s="30" t="s">
        <v>205</v>
      </c>
      <c r="B31" s="59" t="s">
        <v>55</v>
      </c>
      <c r="C31" s="28" t="s">
        <v>167</v>
      </c>
      <c r="D31" s="27"/>
      <c r="E31" s="65">
        <v>150</v>
      </c>
      <c r="F31" s="66" t="s">
        <v>34</v>
      </c>
      <c r="G31" s="67" t="s">
        <v>35</v>
      </c>
      <c r="H31" s="40"/>
      <c r="I31" s="40"/>
      <c r="J31" s="40"/>
      <c r="K31" s="49"/>
      <c r="L31" s="49"/>
      <c r="M31" s="49"/>
      <c r="N31" s="50"/>
      <c r="O31" s="78">
        <f t="shared" si="4"/>
        <v>0</v>
      </c>
      <c r="P31" s="79">
        <f t="shared" si="0"/>
        <v>0</v>
      </c>
      <c r="Q31" s="79">
        <f t="shared" si="1"/>
        <v>0</v>
      </c>
      <c r="R31" s="79">
        <f t="shared" si="2"/>
        <v>0</v>
      </c>
      <c r="S31" s="79">
        <f t="shared" si="3"/>
        <v>0</v>
      </c>
      <c r="T31" s="79">
        <f t="shared" si="5"/>
        <v>0</v>
      </c>
    </row>
    <row r="32" spans="1:20" ht="79.2">
      <c r="A32" s="30" t="s">
        <v>206</v>
      </c>
      <c r="B32" s="59"/>
      <c r="C32" s="28" t="s">
        <v>62</v>
      </c>
      <c r="D32" s="27"/>
      <c r="E32" s="65">
        <v>200</v>
      </c>
      <c r="F32" s="66" t="s">
        <v>34</v>
      </c>
      <c r="G32" s="67"/>
      <c r="H32" s="40"/>
      <c r="I32" s="40"/>
      <c r="J32" s="40"/>
      <c r="K32" s="49"/>
      <c r="L32" s="49"/>
      <c r="M32" s="49"/>
      <c r="N32" s="50"/>
      <c r="O32" s="78">
        <f t="shared" si="4"/>
        <v>0</v>
      </c>
      <c r="P32" s="79">
        <f t="shared" si="0"/>
        <v>0</v>
      </c>
      <c r="Q32" s="79">
        <f t="shared" si="1"/>
        <v>0</v>
      </c>
      <c r="R32" s="79">
        <f t="shared" si="2"/>
        <v>0</v>
      </c>
      <c r="S32" s="79">
        <f t="shared" si="3"/>
        <v>0</v>
      </c>
      <c r="T32" s="79">
        <f t="shared" si="5"/>
        <v>0</v>
      </c>
    </row>
    <row r="33" spans="1:20" ht="92.4">
      <c r="A33" s="30" t="s">
        <v>207</v>
      </c>
      <c r="B33" s="59"/>
      <c r="C33" s="28" t="s">
        <v>166</v>
      </c>
      <c r="D33" s="27"/>
      <c r="E33" s="65">
        <v>250</v>
      </c>
      <c r="F33" s="66" t="s">
        <v>34</v>
      </c>
      <c r="G33" s="67"/>
      <c r="H33" s="40"/>
      <c r="I33" s="40"/>
      <c r="J33" s="40"/>
      <c r="K33" s="49"/>
      <c r="L33" s="49"/>
      <c r="M33" s="49"/>
      <c r="N33" s="50"/>
      <c r="O33" s="78">
        <f t="shared" si="4"/>
        <v>0</v>
      </c>
      <c r="P33" s="79">
        <f t="shared" si="0"/>
        <v>0</v>
      </c>
      <c r="Q33" s="79">
        <f t="shared" si="1"/>
        <v>0</v>
      </c>
      <c r="R33" s="79">
        <f t="shared" si="2"/>
        <v>0</v>
      </c>
      <c r="S33" s="79">
        <f t="shared" si="3"/>
        <v>0</v>
      </c>
      <c r="T33" s="79">
        <f t="shared" si="5"/>
        <v>0</v>
      </c>
    </row>
    <row r="34" spans="1:20" ht="39.6">
      <c r="A34" s="30" t="s">
        <v>208</v>
      </c>
      <c r="B34" s="59"/>
      <c r="C34" s="28" t="s">
        <v>165</v>
      </c>
      <c r="D34" s="27"/>
      <c r="E34" s="65">
        <v>100</v>
      </c>
      <c r="F34" s="66" t="s">
        <v>34</v>
      </c>
      <c r="G34" s="67" t="s">
        <v>35</v>
      </c>
      <c r="H34" s="40"/>
      <c r="I34" s="40"/>
      <c r="J34" s="40"/>
      <c r="K34" s="49"/>
      <c r="L34" s="49"/>
      <c r="M34" s="49"/>
      <c r="N34" s="50"/>
      <c r="O34" s="78">
        <f t="shared" si="4"/>
        <v>0</v>
      </c>
      <c r="P34" s="79">
        <f t="shared" si="0"/>
        <v>0</v>
      </c>
      <c r="Q34" s="79">
        <f t="shared" si="1"/>
        <v>0</v>
      </c>
      <c r="R34" s="79">
        <f t="shared" si="2"/>
        <v>0</v>
      </c>
      <c r="S34" s="79">
        <f t="shared" si="3"/>
        <v>0</v>
      </c>
      <c r="T34" s="79">
        <f t="shared" si="5"/>
        <v>0</v>
      </c>
    </row>
    <row r="35" spans="1:20" ht="26.4">
      <c r="A35" s="30" t="s">
        <v>209</v>
      </c>
      <c r="B35" s="94" t="s">
        <v>56</v>
      </c>
      <c r="C35" s="48" t="s">
        <v>134</v>
      </c>
      <c r="D35" s="27"/>
      <c r="E35" s="65">
        <v>50</v>
      </c>
      <c r="F35" s="66" t="s">
        <v>34</v>
      </c>
      <c r="G35" s="67" t="s">
        <v>35</v>
      </c>
      <c r="H35" s="40"/>
      <c r="I35" s="40"/>
      <c r="J35" s="40"/>
      <c r="K35" s="49"/>
      <c r="L35" s="49"/>
      <c r="M35" s="49"/>
      <c r="N35" s="50"/>
      <c r="O35" s="78">
        <f t="shared" si="4"/>
        <v>0</v>
      </c>
      <c r="P35" s="79">
        <f t="shared" si="0"/>
        <v>0</v>
      </c>
      <c r="Q35" s="79">
        <f t="shared" si="1"/>
        <v>0</v>
      </c>
      <c r="R35" s="79">
        <f t="shared" si="2"/>
        <v>0</v>
      </c>
      <c r="S35" s="79">
        <f t="shared" si="3"/>
        <v>0</v>
      </c>
      <c r="T35" s="79">
        <f t="shared" si="5"/>
        <v>0</v>
      </c>
    </row>
    <row r="36" spans="1:20">
      <c r="A36" s="30" t="s">
        <v>210</v>
      </c>
      <c r="B36" s="94"/>
      <c r="C36" s="48" t="s">
        <v>164</v>
      </c>
      <c r="D36" s="27"/>
      <c r="E36" s="65">
        <v>50</v>
      </c>
      <c r="F36" s="66" t="s">
        <v>34</v>
      </c>
      <c r="G36" s="67" t="s">
        <v>35</v>
      </c>
      <c r="H36" s="40"/>
      <c r="I36" s="40"/>
      <c r="J36" s="40"/>
      <c r="K36" s="49"/>
      <c r="L36" s="49"/>
      <c r="M36" s="49"/>
      <c r="N36" s="50"/>
      <c r="O36" s="78">
        <f t="shared" si="4"/>
        <v>0</v>
      </c>
      <c r="P36" s="79">
        <f t="shared" si="0"/>
        <v>0</v>
      </c>
      <c r="Q36" s="79">
        <f t="shared" si="1"/>
        <v>0</v>
      </c>
      <c r="R36" s="79">
        <f t="shared" si="2"/>
        <v>0</v>
      </c>
      <c r="S36" s="79">
        <f t="shared" si="3"/>
        <v>0</v>
      </c>
      <c r="T36" s="79">
        <f t="shared" si="5"/>
        <v>0</v>
      </c>
    </row>
    <row r="37" spans="1:20" ht="26.4">
      <c r="A37" s="30" t="s">
        <v>211</v>
      </c>
      <c r="B37" s="94"/>
      <c r="C37" s="48" t="s">
        <v>163</v>
      </c>
      <c r="D37" s="27"/>
      <c r="E37" s="65">
        <v>50</v>
      </c>
      <c r="F37" s="66" t="s">
        <v>34</v>
      </c>
      <c r="G37" s="67" t="s">
        <v>35</v>
      </c>
      <c r="H37" s="40"/>
      <c r="I37" s="40"/>
      <c r="J37" s="40"/>
      <c r="K37" s="49"/>
      <c r="L37" s="49"/>
      <c r="M37" s="49"/>
      <c r="N37" s="50"/>
      <c r="O37" s="78">
        <f t="shared" si="4"/>
        <v>0</v>
      </c>
      <c r="P37" s="79">
        <f t="shared" si="0"/>
        <v>0</v>
      </c>
      <c r="Q37" s="79">
        <f t="shared" si="1"/>
        <v>0</v>
      </c>
      <c r="R37" s="79">
        <f t="shared" si="2"/>
        <v>0</v>
      </c>
      <c r="S37" s="79">
        <f t="shared" si="3"/>
        <v>0</v>
      </c>
      <c r="T37" s="79">
        <f t="shared" si="5"/>
        <v>0</v>
      </c>
    </row>
    <row r="38" spans="1:20" ht="39.6">
      <c r="A38" s="30" t="s">
        <v>212</v>
      </c>
      <c r="B38" s="94"/>
      <c r="C38" s="48" t="s">
        <v>63</v>
      </c>
      <c r="D38" s="27"/>
      <c r="E38" s="65">
        <v>50</v>
      </c>
      <c r="F38" s="66" t="s">
        <v>34</v>
      </c>
      <c r="G38" s="67" t="s">
        <v>35</v>
      </c>
      <c r="H38" s="40"/>
      <c r="I38" s="40"/>
      <c r="J38" s="40"/>
      <c r="K38" s="49"/>
      <c r="L38" s="49"/>
      <c r="M38" s="49"/>
      <c r="N38" s="50"/>
      <c r="O38" s="78">
        <f t="shared" si="4"/>
        <v>0</v>
      </c>
      <c r="P38" s="79">
        <f t="shared" si="0"/>
        <v>0</v>
      </c>
      <c r="Q38" s="79">
        <f t="shared" si="1"/>
        <v>0</v>
      </c>
      <c r="R38" s="79">
        <f t="shared" si="2"/>
        <v>0</v>
      </c>
      <c r="S38" s="79">
        <f t="shared" si="3"/>
        <v>0</v>
      </c>
      <c r="T38" s="79">
        <f t="shared" si="5"/>
        <v>0</v>
      </c>
    </row>
    <row r="39" spans="1:20" ht="118.8">
      <c r="A39" s="30" t="s">
        <v>213</v>
      </c>
      <c r="B39" s="94" t="s">
        <v>57</v>
      </c>
      <c r="C39" s="48" t="s">
        <v>58</v>
      </c>
      <c r="D39" s="27"/>
      <c r="E39" s="65">
        <v>100</v>
      </c>
      <c r="F39" s="66" t="s">
        <v>34</v>
      </c>
      <c r="G39" s="67"/>
      <c r="H39" s="40"/>
      <c r="I39" s="40"/>
      <c r="J39" s="40"/>
      <c r="K39" s="49"/>
      <c r="L39" s="49"/>
      <c r="M39" s="49"/>
      <c r="N39" s="50"/>
      <c r="O39" s="78">
        <f t="shared" si="4"/>
        <v>0</v>
      </c>
      <c r="P39" s="79">
        <f t="shared" si="0"/>
        <v>0</v>
      </c>
      <c r="Q39" s="79">
        <f t="shared" si="1"/>
        <v>0</v>
      </c>
      <c r="R39" s="79">
        <f t="shared" si="2"/>
        <v>0</v>
      </c>
      <c r="S39" s="79">
        <f t="shared" si="3"/>
        <v>0</v>
      </c>
      <c r="T39" s="79">
        <f t="shared" si="5"/>
        <v>0</v>
      </c>
    </row>
    <row r="40" spans="1:20" ht="92.4">
      <c r="A40" s="30" t="s">
        <v>214</v>
      </c>
      <c r="B40" s="59" t="s">
        <v>59</v>
      </c>
      <c r="C40" s="29" t="s">
        <v>159</v>
      </c>
      <c r="D40" s="27"/>
      <c r="E40" s="65">
        <v>50</v>
      </c>
      <c r="F40" s="66" t="s">
        <v>34</v>
      </c>
      <c r="G40" s="67"/>
      <c r="H40" s="40"/>
      <c r="I40" s="40"/>
      <c r="J40" s="40"/>
      <c r="K40" s="49"/>
      <c r="L40" s="49"/>
      <c r="M40" s="49"/>
      <c r="N40" s="50"/>
      <c r="O40" s="78">
        <f t="shared" si="4"/>
        <v>0</v>
      </c>
      <c r="P40" s="79">
        <f t="shared" si="0"/>
        <v>0</v>
      </c>
      <c r="Q40" s="79">
        <f t="shared" si="1"/>
        <v>0</v>
      </c>
      <c r="R40" s="79">
        <f t="shared" si="2"/>
        <v>0</v>
      </c>
      <c r="S40" s="79">
        <f t="shared" si="3"/>
        <v>0</v>
      </c>
      <c r="T40" s="79">
        <f t="shared" si="5"/>
        <v>0</v>
      </c>
    </row>
    <row r="41" spans="1:20" ht="79.2">
      <c r="A41" s="30" t="s">
        <v>215</v>
      </c>
      <c r="B41" s="55"/>
      <c r="C41" s="29" t="s">
        <v>158</v>
      </c>
      <c r="D41" s="27"/>
      <c r="E41" s="65">
        <v>50</v>
      </c>
      <c r="F41" s="66" t="s">
        <v>34</v>
      </c>
      <c r="G41" s="67"/>
      <c r="H41" s="40"/>
      <c r="I41" s="40"/>
      <c r="J41" s="40"/>
      <c r="K41" s="49"/>
      <c r="L41" s="49"/>
      <c r="M41" s="49"/>
      <c r="N41" s="50"/>
      <c r="O41" s="78">
        <f t="shared" si="4"/>
        <v>0</v>
      </c>
      <c r="P41" s="79">
        <f t="shared" si="0"/>
        <v>0</v>
      </c>
      <c r="Q41" s="79">
        <f t="shared" si="1"/>
        <v>0</v>
      </c>
      <c r="R41" s="79">
        <f t="shared" si="2"/>
        <v>0</v>
      </c>
      <c r="S41" s="79">
        <f t="shared" si="3"/>
        <v>0</v>
      </c>
      <c r="T41" s="79">
        <f t="shared" si="5"/>
        <v>0</v>
      </c>
    </row>
    <row r="42" spans="1:20" ht="39.6">
      <c r="A42" s="30" t="s">
        <v>216</v>
      </c>
      <c r="B42" s="55"/>
      <c r="C42" s="29" t="s">
        <v>160</v>
      </c>
      <c r="D42" s="27"/>
      <c r="E42" s="65">
        <v>150</v>
      </c>
      <c r="F42" s="66" t="s">
        <v>34</v>
      </c>
      <c r="G42" s="67"/>
      <c r="H42" s="40"/>
      <c r="I42" s="40"/>
      <c r="J42" s="40"/>
      <c r="K42" s="49"/>
      <c r="L42" s="49"/>
      <c r="M42" s="49"/>
      <c r="N42" s="50"/>
      <c r="O42" s="78">
        <f t="shared" si="4"/>
        <v>0</v>
      </c>
      <c r="P42" s="79">
        <f t="shared" si="0"/>
        <v>0</v>
      </c>
      <c r="Q42" s="79">
        <f t="shared" si="1"/>
        <v>0</v>
      </c>
      <c r="R42" s="79">
        <f t="shared" si="2"/>
        <v>0</v>
      </c>
      <c r="S42" s="79">
        <f t="shared" si="3"/>
        <v>0</v>
      </c>
      <c r="T42" s="79">
        <f t="shared" si="5"/>
        <v>0</v>
      </c>
    </row>
    <row r="43" spans="1:20" ht="39.6">
      <c r="A43" s="30" t="s">
        <v>217</v>
      </c>
      <c r="B43" s="55"/>
      <c r="C43" s="29" t="s">
        <v>161</v>
      </c>
      <c r="D43" s="27"/>
      <c r="E43" s="65">
        <v>50</v>
      </c>
      <c r="F43" s="66" t="s">
        <v>34</v>
      </c>
      <c r="G43" s="67"/>
      <c r="H43" s="40"/>
      <c r="I43" s="40"/>
      <c r="J43" s="40"/>
      <c r="K43" s="49"/>
      <c r="L43" s="49"/>
      <c r="M43" s="49"/>
      <c r="N43" s="50"/>
      <c r="O43" s="78">
        <f t="shared" si="4"/>
        <v>0</v>
      </c>
      <c r="P43" s="79">
        <f t="shared" si="0"/>
        <v>0</v>
      </c>
      <c r="Q43" s="79">
        <f t="shared" si="1"/>
        <v>0</v>
      </c>
      <c r="R43" s="79">
        <f t="shared" si="2"/>
        <v>0</v>
      </c>
      <c r="S43" s="79">
        <f t="shared" si="3"/>
        <v>0</v>
      </c>
      <c r="T43" s="79">
        <f t="shared" si="5"/>
        <v>0</v>
      </c>
    </row>
    <row r="44" spans="1:20" ht="39.6">
      <c r="A44" s="30" t="s">
        <v>218</v>
      </c>
      <c r="B44" s="55"/>
      <c r="C44" s="29" t="s">
        <v>162</v>
      </c>
      <c r="D44" s="27"/>
      <c r="E44" s="65">
        <v>50</v>
      </c>
      <c r="F44" s="66" t="s">
        <v>34</v>
      </c>
      <c r="G44" s="67"/>
      <c r="H44" s="40"/>
      <c r="I44" s="40"/>
      <c r="J44" s="40"/>
      <c r="K44" s="49"/>
      <c r="L44" s="49"/>
      <c r="M44" s="49"/>
      <c r="N44" s="50"/>
      <c r="O44" s="78">
        <f t="shared" si="4"/>
        <v>0</v>
      </c>
      <c r="P44" s="79">
        <f t="shared" si="0"/>
        <v>0</v>
      </c>
      <c r="Q44" s="79">
        <f t="shared" si="1"/>
        <v>0</v>
      </c>
      <c r="R44" s="79">
        <f t="shared" si="2"/>
        <v>0</v>
      </c>
      <c r="S44" s="79">
        <f t="shared" si="3"/>
        <v>0</v>
      </c>
      <c r="T44" s="79">
        <f t="shared" si="5"/>
        <v>0</v>
      </c>
    </row>
    <row r="45" spans="1:20" ht="26.4">
      <c r="A45" s="61">
        <v>2</v>
      </c>
      <c r="B45" s="93" t="s">
        <v>372</v>
      </c>
      <c r="C45" s="61" t="s">
        <v>371</v>
      </c>
      <c r="D45" s="62">
        <v>4</v>
      </c>
      <c r="E45" s="63"/>
      <c r="F45" s="63"/>
      <c r="G45" s="64"/>
      <c r="H45" s="64"/>
      <c r="I45" s="45"/>
      <c r="J45" s="45"/>
      <c r="K45" s="46"/>
      <c r="L45" s="46"/>
      <c r="M45" s="46"/>
      <c r="N45" s="47"/>
      <c r="O45" s="24"/>
      <c r="P45" s="25"/>
      <c r="Q45" s="25"/>
      <c r="R45" s="25"/>
      <c r="S45" s="25"/>
      <c r="T45" s="26"/>
    </row>
    <row r="46" spans="1:20">
      <c r="A46" s="30" t="s">
        <v>219</v>
      </c>
      <c r="B46" s="59" t="s">
        <v>32</v>
      </c>
      <c r="C46" s="48" t="s">
        <v>33</v>
      </c>
      <c r="D46" s="27">
        <v>1</v>
      </c>
      <c r="E46" s="65">
        <v>50</v>
      </c>
      <c r="F46" s="66" t="s">
        <v>34</v>
      </c>
      <c r="G46" s="67" t="s">
        <v>35</v>
      </c>
      <c r="H46" s="40"/>
      <c r="I46" s="40"/>
      <c r="J46" s="40"/>
      <c r="K46" s="49"/>
      <c r="L46" s="49"/>
      <c r="M46" s="49"/>
      <c r="N46" s="50"/>
      <c r="O46" s="78">
        <f t="shared" ref="O46:O80" si="6">H46*E46</f>
        <v>0</v>
      </c>
      <c r="P46" s="79">
        <f t="shared" ref="P46:P80" si="7">E46*I46</f>
        <v>0</v>
      </c>
      <c r="Q46" s="79">
        <f t="shared" ref="Q46:Q80" si="8">J46*E46</f>
        <v>0</v>
      </c>
      <c r="R46" s="79">
        <f t="shared" ref="R46:R80" si="9">K46*E46</f>
        <v>0</v>
      </c>
      <c r="S46" s="79">
        <f t="shared" ref="S46:S80" si="10">L46*E46</f>
        <v>0</v>
      </c>
      <c r="T46" s="79">
        <f t="shared" ref="T46:T109" si="11">M46*E46</f>
        <v>0</v>
      </c>
    </row>
    <row r="47" spans="1:20" ht="26.4">
      <c r="A47" s="30" t="s">
        <v>184</v>
      </c>
      <c r="B47" s="59" t="s">
        <v>36</v>
      </c>
      <c r="C47" s="48" t="s">
        <v>37</v>
      </c>
      <c r="D47" s="27">
        <v>2</v>
      </c>
      <c r="E47" s="65">
        <v>50</v>
      </c>
      <c r="F47" s="66" t="s">
        <v>34</v>
      </c>
      <c r="G47" s="67" t="s">
        <v>35</v>
      </c>
      <c r="H47" s="40"/>
      <c r="I47" s="40"/>
      <c r="J47" s="40"/>
      <c r="K47" s="49"/>
      <c r="L47" s="49"/>
      <c r="M47" s="49"/>
      <c r="N47" s="50"/>
      <c r="O47" s="78">
        <f t="shared" si="6"/>
        <v>0</v>
      </c>
      <c r="P47" s="79">
        <f t="shared" si="7"/>
        <v>0</v>
      </c>
      <c r="Q47" s="79">
        <f t="shared" si="8"/>
        <v>0</v>
      </c>
      <c r="R47" s="79">
        <f t="shared" si="9"/>
        <v>0</v>
      </c>
      <c r="S47" s="79">
        <f t="shared" si="10"/>
        <v>0</v>
      </c>
      <c r="T47" s="79">
        <f t="shared" si="11"/>
        <v>0</v>
      </c>
    </row>
    <row r="48" spans="1:20" ht="26.4">
      <c r="A48" s="30" t="s">
        <v>221</v>
      </c>
      <c r="B48" s="59" t="s">
        <v>38</v>
      </c>
      <c r="C48" s="48" t="s">
        <v>60</v>
      </c>
      <c r="D48" s="27">
        <v>4</v>
      </c>
      <c r="E48" s="65">
        <v>50</v>
      </c>
      <c r="F48" s="66" t="s">
        <v>34</v>
      </c>
      <c r="G48" s="67" t="s">
        <v>35</v>
      </c>
      <c r="H48" s="40"/>
      <c r="I48" s="40"/>
      <c r="J48" s="40"/>
      <c r="K48" s="49"/>
      <c r="L48" s="49"/>
      <c r="M48" s="49"/>
      <c r="N48" s="50"/>
      <c r="O48" s="78">
        <f t="shared" si="6"/>
        <v>0</v>
      </c>
      <c r="P48" s="79">
        <f t="shared" si="7"/>
        <v>0</v>
      </c>
      <c r="Q48" s="79">
        <f t="shared" si="8"/>
        <v>0</v>
      </c>
      <c r="R48" s="79">
        <f t="shared" si="9"/>
        <v>0</v>
      </c>
      <c r="S48" s="79">
        <f t="shared" si="10"/>
        <v>0</v>
      </c>
      <c r="T48" s="79">
        <f t="shared" si="11"/>
        <v>0</v>
      </c>
    </row>
    <row r="49" spans="1:20">
      <c r="A49" s="30" t="s">
        <v>220</v>
      </c>
      <c r="B49" s="59" t="s">
        <v>40</v>
      </c>
      <c r="C49" s="48" t="s">
        <v>41</v>
      </c>
      <c r="D49" s="27">
        <v>2</v>
      </c>
      <c r="E49" s="65">
        <v>50</v>
      </c>
      <c r="F49" s="66" t="s">
        <v>34</v>
      </c>
      <c r="G49" s="67" t="s">
        <v>35</v>
      </c>
      <c r="H49" s="40"/>
      <c r="I49" s="40"/>
      <c r="J49" s="40"/>
      <c r="K49" s="49"/>
      <c r="L49" s="49"/>
      <c r="M49" s="49"/>
      <c r="N49" s="50"/>
      <c r="O49" s="78">
        <f t="shared" si="6"/>
        <v>0</v>
      </c>
      <c r="P49" s="79">
        <f t="shared" si="7"/>
        <v>0</v>
      </c>
      <c r="Q49" s="79">
        <f t="shared" si="8"/>
        <v>0</v>
      </c>
      <c r="R49" s="79">
        <f t="shared" si="9"/>
        <v>0</v>
      </c>
      <c r="S49" s="79">
        <f t="shared" si="10"/>
        <v>0</v>
      </c>
      <c r="T49" s="79">
        <f t="shared" si="11"/>
        <v>0</v>
      </c>
    </row>
    <row r="50" spans="1:20">
      <c r="A50" s="30" t="s">
        <v>222</v>
      </c>
      <c r="B50" s="59" t="s">
        <v>42</v>
      </c>
      <c r="C50" s="48" t="s">
        <v>43</v>
      </c>
      <c r="D50" s="27">
        <v>1</v>
      </c>
      <c r="E50" s="65">
        <v>50</v>
      </c>
      <c r="F50" s="66" t="s">
        <v>34</v>
      </c>
      <c r="G50" s="67" t="s">
        <v>35</v>
      </c>
      <c r="H50" s="40"/>
      <c r="I50" s="40"/>
      <c r="J50" s="40"/>
      <c r="K50" s="49"/>
      <c r="L50" s="49"/>
      <c r="M50" s="49"/>
      <c r="N50" s="50"/>
      <c r="O50" s="78">
        <f t="shared" si="6"/>
        <v>0</v>
      </c>
      <c r="P50" s="79">
        <f t="shared" si="7"/>
        <v>0</v>
      </c>
      <c r="Q50" s="79">
        <f t="shared" si="8"/>
        <v>0</v>
      </c>
      <c r="R50" s="79">
        <f t="shared" si="9"/>
        <v>0</v>
      </c>
      <c r="S50" s="79">
        <f t="shared" si="10"/>
        <v>0</v>
      </c>
      <c r="T50" s="79">
        <f t="shared" si="11"/>
        <v>0</v>
      </c>
    </row>
    <row r="51" spans="1:20" ht="39.6">
      <c r="A51" s="30" t="s">
        <v>223</v>
      </c>
      <c r="B51" s="59" t="s">
        <v>44</v>
      </c>
      <c r="C51" s="28" t="s">
        <v>45</v>
      </c>
      <c r="D51" s="27"/>
      <c r="E51" s="65">
        <v>25</v>
      </c>
      <c r="F51" s="66" t="s">
        <v>34</v>
      </c>
      <c r="G51" s="67" t="s">
        <v>35</v>
      </c>
      <c r="H51" s="40"/>
      <c r="I51" s="40"/>
      <c r="J51" s="40"/>
      <c r="K51" s="49"/>
      <c r="L51" s="49"/>
      <c r="M51" s="49"/>
      <c r="N51" s="50"/>
      <c r="O51" s="78">
        <f t="shared" si="6"/>
        <v>0</v>
      </c>
      <c r="P51" s="79">
        <f t="shared" si="7"/>
        <v>0</v>
      </c>
      <c r="Q51" s="79">
        <f t="shared" si="8"/>
        <v>0</v>
      </c>
      <c r="R51" s="79">
        <f t="shared" si="9"/>
        <v>0</v>
      </c>
      <c r="S51" s="79">
        <f t="shared" si="10"/>
        <v>0</v>
      </c>
      <c r="T51" s="79">
        <f t="shared" si="11"/>
        <v>0</v>
      </c>
    </row>
    <row r="52" spans="1:20" ht="52.8">
      <c r="A52" s="30" t="s">
        <v>224</v>
      </c>
      <c r="B52" s="94" t="s">
        <v>46</v>
      </c>
      <c r="C52" s="28" t="s">
        <v>47</v>
      </c>
      <c r="D52" s="27"/>
      <c r="E52" s="65">
        <v>100</v>
      </c>
      <c r="F52" s="66" t="s">
        <v>34</v>
      </c>
      <c r="G52" s="67" t="s">
        <v>35</v>
      </c>
      <c r="H52" s="40"/>
      <c r="I52" s="40"/>
      <c r="J52" s="40"/>
      <c r="K52" s="49"/>
      <c r="L52" s="49"/>
      <c r="M52" s="49"/>
      <c r="N52" s="50"/>
      <c r="O52" s="78">
        <f t="shared" si="6"/>
        <v>0</v>
      </c>
      <c r="P52" s="79">
        <f t="shared" si="7"/>
        <v>0</v>
      </c>
      <c r="Q52" s="79">
        <f t="shared" si="8"/>
        <v>0</v>
      </c>
      <c r="R52" s="79">
        <f t="shared" si="9"/>
        <v>0</v>
      </c>
      <c r="S52" s="79">
        <f t="shared" si="10"/>
        <v>0</v>
      </c>
      <c r="T52" s="79">
        <f t="shared" si="11"/>
        <v>0</v>
      </c>
    </row>
    <row r="53" spans="1:20" ht="66">
      <c r="A53" s="30" t="s">
        <v>225</v>
      </c>
      <c r="B53" s="94" t="s">
        <v>48</v>
      </c>
      <c r="C53" s="48" t="s">
        <v>49</v>
      </c>
      <c r="D53" s="27"/>
      <c r="E53" s="65">
        <v>120</v>
      </c>
      <c r="F53" s="66" t="s">
        <v>34</v>
      </c>
      <c r="G53" s="67" t="s">
        <v>35</v>
      </c>
      <c r="H53" s="40"/>
      <c r="I53" s="40"/>
      <c r="J53" s="40"/>
      <c r="K53" s="49"/>
      <c r="L53" s="49"/>
      <c r="M53" s="49"/>
      <c r="N53" s="50"/>
      <c r="O53" s="78">
        <f t="shared" si="6"/>
        <v>0</v>
      </c>
      <c r="P53" s="79">
        <f t="shared" si="7"/>
        <v>0</v>
      </c>
      <c r="Q53" s="79">
        <f t="shared" si="8"/>
        <v>0</v>
      </c>
      <c r="R53" s="79">
        <f t="shared" si="9"/>
        <v>0</v>
      </c>
      <c r="S53" s="79">
        <f t="shared" si="10"/>
        <v>0</v>
      </c>
      <c r="T53" s="79">
        <f t="shared" si="11"/>
        <v>0</v>
      </c>
    </row>
    <row r="54" spans="1:20" ht="39.6">
      <c r="A54" s="30" t="s">
        <v>226</v>
      </c>
      <c r="B54" s="94" t="s">
        <v>50</v>
      </c>
      <c r="C54" s="48" t="s">
        <v>51</v>
      </c>
      <c r="D54" s="27"/>
      <c r="E54" s="65">
        <v>50</v>
      </c>
      <c r="F54" s="66" t="s">
        <v>34</v>
      </c>
      <c r="G54" s="67" t="s">
        <v>35</v>
      </c>
      <c r="H54" s="40"/>
      <c r="I54" s="40"/>
      <c r="J54" s="40"/>
      <c r="K54" s="49"/>
      <c r="L54" s="49"/>
      <c r="M54" s="49"/>
      <c r="N54" s="50"/>
      <c r="O54" s="78">
        <f t="shared" si="6"/>
        <v>0</v>
      </c>
      <c r="P54" s="79">
        <f t="shared" si="7"/>
        <v>0</v>
      </c>
      <c r="Q54" s="79">
        <f t="shared" si="8"/>
        <v>0</v>
      </c>
      <c r="R54" s="79">
        <f t="shared" si="9"/>
        <v>0</v>
      </c>
      <c r="S54" s="79">
        <f t="shared" si="10"/>
        <v>0</v>
      </c>
      <c r="T54" s="79">
        <f t="shared" si="11"/>
        <v>0</v>
      </c>
    </row>
    <row r="55" spans="1:20" ht="79.2">
      <c r="A55" s="30" t="s">
        <v>227</v>
      </c>
      <c r="B55" s="94" t="s">
        <v>52</v>
      </c>
      <c r="C55" s="48" t="s">
        <v>53</v>
      </c>
      <c r="D55" s="27"/>
      <c r="E55" s="65">
        <v>100</v>
      </c>
      <c r="F55" s="66" t="s">
        <v>34</v>
      </c>
      <c r="G55" s="67" t="s">
        <v>35</v>
      </c>
      <c r="H55" s="40"/>
      <c r="I55" s="40"/>
      <c r="J55" s="40"/>
      <c r="K55" s="49"/>
      <c r="L55" s="49"/>
      <c r="M55" s="49"/>
      <c r="N55" s="50"/>
      <c r="O55" s="78">
        <f t="shared" si="6"/>
        <v>0</v>
      </c>
      <c r="P55" s="79">
        <f t="shared" si="7"/>
        <v>0</v>
      </c>
      <c r="Q55" s="79">
        <f t="shared" si="8"/>
        <v>0</v>
      </c>
      <c r="R55" s="79">
        <f t="shared" si="9"/>
        <v>0</v>
      </c>
      <c r="S55" s="79">
        <f t="shared" si="10"/>
        <v>0</v>
      </c>
      <c r="T55" s="79">
        <f t="shared" si="11"/>
        <v>0</v>
      </c>
    </row>
    <row r="56" spans="1:20">
      <c r="A56" s="30" t="s">
        <v>228</v>
      </c>
      <c r="B56" s="94" t="s">
        <v>54</v>
      </c>
      <c r="C56" s="48" t="s">
        <v>178</v>
      </c>
      <c r="D56" s="27"/>
      <c r="E56" s="65">
        <v>50</v>
      </c>
      <c r="F56" s="66" t="s">
        <v>34</v>
      </c>
      <c r="G56" s="67" t="s">
        <v>35</v>
      </c>
      <c r="H56" s="40"/>
      <c r="I56" s="40"/>
      <c r="J56" s="40"/>
      <c r="K56" s="49"/>
      <c r="L56" s="49"/>
      <c r="M56" s="49"/>
      <c r="N56" s="50"/>
      <c r="O56" s="78">
        <f t="shared" si="6"/>
        <v>0</v>
      </c>
      <c r="P56" s="79">
        <f t="shared" si="7"/>
        <v>0</v>
      </c>
      <c r="Q56" s="79">
        <f t="shared" si="8"/>
        <v>0</v>
      </c>
      <c r="R56" s="79">
        <f t="shared" si="9"/>
        <v>0</v>
      </c>
      <c r="S56" s="79">
        <f t="shared" si="10"/>
        <v>0</v>
      </c>
      <c r="T56" s="79">
        <f t="shared" si="11"/>
        <v>0</v>
      </c>
    </row>
    <row r="57" spans="1:20">
      <c r="A57" s="30" t="s">
        <v>229</v>
      </c>
      <c r="B57" s="95"/>
      <c r="C57" s="48" t="s">
        <v>177</v>
      </c>
      <c r="D57" s="27"/>
      <c r="E57" s="65">
        <v>50</v>
      </c>
      <c r="F57" s="66" t="s">
        <v>34</v>
      </c>
      <c r="G57" s="67" t="s">
        <v>35</v>
      </c>
      <c r="H57" s="40"/>
      <c r="I57" s="40"/>
      <c r="J57" s="40"/>
      <c r="K57" s="49"/>
      <c r="L57" s="49"/>
      <c r="M57" s="49"/>
      <c r="N57" s="50"/>
      <c r="O57" s="78">
        <f t="shared" si="6"/>
        <v>0</v>
      </c>
      <c r="P57" s="79">
        <f t="shared" si="7"/>
        <v>0</v>
      </c>
      <c r="Q57" s="79">
        <f t="shared" si="8"/>
        <v>0</v>
      </c>
      <c r="R57" s="79">
        <f t="shared" si="9"/>
        <v>0</v>
      </c>
      <c r="S57" s="79">
        <f t="shared" si="10"/>
        <v>0</v>
      </c>
      <c r="T57" s="79">
        <f t="shared" si="11"/>
        <v>0</v>
      </c>
    </row>
    <row r="58" spans="1:20" ht="26.4">
      <c r="A58" s="30" t="s">
        <v>230</v>
      </c>
      <c r="B58" s="95"/>
      <c r="C58" s="48" t="s">
        <v>176</v>
      </c>
      <c r="D58" s="27"/>
      <c r="E58" s="65">
        <v>50</v>
      </c>
      <c r="F58" s="66" t="s">
        <v>34</v>
      </c>
      <c r="G58" s="67" t="s">
        <v>35</v>
      </c>
      <c r="H58" s="40"/>
      <c r="I58" s="40"/>
      <c r="J58" s="40"/>
      <c r="K58" s="49"/>
      <c r="L58" s="49"/>
      <c r="M58" s="49"/>
      <c r="N58" s="50"/>
      <c r="O58" s="78">
        <f t="shared" si="6"/>
        <v>0</v>
      </c>
      <c r="P58" s="79">
        <f t="shared" si="7"/>
        <v>0</v>
      </c>
      <c r="Q58" s="79">
        <f t="shared" si="8"/>
        <v>0</v>
      </c>
      <c r="R58" s="79">
        <f t="shared" si="9"/>
        <v>0</v>
      </c>
      <c r="S58" s="79">
        <f t="shared" si="10"/>
        <v>0</v>
      </c>
      <c r="T58" s="79">
        <f t="shared" si="11"/>
        <v>0</v>
      </c>
    </row>
    <row r="59" spans="1:20">
      <c r="A59" s="30" t="s">
        <v>231</v>
      </c>
      <c r="B59" s="95"/>
      <c r="C59" s="48" t="s">
        <v>175</v>
      </c>
      <c r="D59" s="27"/>
      <c r="E59" s="65">
        <v>50</v>
      </c>
      <c r="F59" s="66" t="s">
        <v>34</v>
      </c>
      <c r="G59" s="67" t="s">
        <v>35</v>
      </c>
      <c r="H59" s="40"/>
      <c r="I59" s="40"/>
      <c r="J59" s="40"/>
      <c r="K59" s="49"/>
      <c r="L59" s="49"/>
      <c r="M59" s="49"/>
      <c r="N59" s="50"/>
      <c r="O59" s="78">
        <f t="shared" si="6"/>
        <v>0</v>
      </c>
      <c r="P59" s="79">
        <f t="shared" si="7"/>
        <v>0</v>
      </c>
      <c r="Q59" s="79">
        <f t="shared" si="8"/>
        <v>0</v>
      </c>
      <c r="R59" s="79">
        <f t="shared" si="9"/>
        <v>0</v>
      </c>
      <c r="S59" s="79">
        <f t="shared" si="10"/>
        <v>0</v>
      </c>
      <c r="T59" s="79">
        <f t="shared" si="11"/>
        <v>0</v>
      </c>
    </row>
    <row r="60" spans="1:20">
      <c r="A60" s="30" t="s">
        <v>232</v>
      </c>
      <c r="B60" s="95"/>
      <c r="C60" s="48" t="s">
        <v>174</v>
      </c>
      <c r="D60" s="27"/>
      <c r="E60" s="65">
        <v>50</v>
      </c>
      <c r="F60" s="66" t="s">
        <v>34</v>
      </c>
      <c r="G60" s="67" t="s">
        <v>35</v>
      </c>
      <c r="H60" s="40"/>
      <c r="I60" s="40"/>
      <c r="J60" s="40"/>
      <c r="K60" s="49"/>
      <c r="L60" s="49"/>
      <c r="M60" s="49"/>
      <c r="N60" s="50"/>
      <c r="O60" s="78">
        <f t="shared" si="6"/>
        <v>0</v>
      </c>
      <c r="P60" s="79">
        <f t="shared" si="7"/>
        <v>0</v>
      </c>
      <c r="Q60" s="79">
        <f t="shared" si="8"/>
        <v>0</v>
      </c>
      <c r="R60" s="79">
        <f t="shared" si="9"/>
        <v>0</v>
      </c>
      <c r="S60" s="79">
        <f t="shared" si="10"/>
        <v>0</v>
      </c>
      <c r="T60" s="79">
        <f t="shared" si="11"/>
        <v>0</v>
      </c>
    </row>
    <row r="61" spans="1:20">
      <c r="A61" s="30" t="s">
        <v>233</v>
      </c>
      <c r="B61" s="95"/>
      <c r="C61" s="48" t="s">
        <v>173</v>
      </c>
      <c r="D61" s="27"/>
      <c r="E61" s="65">
        <v>50</v>
      </c>
      <c r="F61" s="66" t="s">
        <v>34</v>
      </c>
      <c r="G61" s="67"/>
      <c r="H61" s="40"/>
      <c r="I61" s="40"/>
      <c r="J61" s="40"/>
      <c r="K61" s="49"/>
      <c r="L61" s="49"/>
      <c r="M61" s="49"/>
      <c r="N61" s="50"/>
      <c r="O61" s="78">
        <f t="shared" si="6"/>
        <v>0</v>
      </c>
      <c r="P61" s="79">
        <f t="shared" si="7"/>
        <v>0</v>
      </c>
      <c r="Q61" s="79">
        <f t="shared" si="8"/>
        <v>0</v>
      </c>
      <c r="R61" s="79">
        <f t="shared" si="9"/>
        <v>0</v>
      </c>
      <c r="S61" s="79">
        <f t="shared" si="10"/>
        <v>0</v>
      </c>
      <c r="T61" s="79">
        <f t="shared" si="11"/>
        <v>0</v>
      </c>
    </row>
    <row r="62" spans="1:20" ht="39.6">
      <c r="A62" s="30" t="s">
        <v>234</v>
      </c>
      <c r="B62" s="95"/>
      <c r="C62" s="48" t="s">
        <v>171</v>
      </c>
      <c r="D62" s="27"/>
      <c r="E62" s="65">
        <v>50</v>
      </c>
      <c r="F62" s="66" t="s">
        <v>34</v>
      </c>
      <c r="G62" s="67"/>
      <c r="H62" s="40"/>
      <c r="I62" s="40"/>
      <c r="J62" s="40"/>
      <c r="K62" s="49"/>
      <c r="L62" s="49"/>
      <c r="M62" s="49"/>
      <c r="N62" s="50"/>
      <c r="O62" s="78">
        <f t="shared" si="6"/>
        <v>0</v>
      </c>
      <c r="P62" s="79">
        <f t="shared" si="7"/>
        <v>0</v>
      </c>
      <c r="Q62" s="79">
        <f t="shared" si="8"/>
        <v>0</v>
      </c>
      <c r="R62" s="79">
        <f t="shared" si="9"/>
        <v>0</v>
      </c>
      <c r="S62" s="79">
        <f t="shared" si="10"/>
        <v>0</v>
      </c>
      <c r="T62" s="79">
        <f t="shared" si="11"/>
        <v>0</v>
      </c>
    </row>
    <row r="63" spans="1:20">
      <c r="A63" s="30" t="s">
        <v>235</v>
      </c>
      <c r="B63" s="95"/>
      <c r="C63" s="48" t="s">
        <v>172</v>
      </c>
      <c r="D63" s="27"/>
      <c r="E63" s="65">
        <v>50</v>
      </c>
      <c r="F63" s="66" t="s">
        <v>34</v>
      </c>
      <c r="G63" s="67" t="s">
        <v>35</v>
      </c>
      <c r="H63" s="40"/>
      <c r="I63" s="40"/>
      <c r="J63" s="40"/>
      <c r="K63" s="49"/>
      <c r="L63" s="49"/>
      <c r="M63" s="49"/>
      <c r="N63" s="50"/>
      <c r="O63" s="78">
        <f t="shared" si="6"/>
        <v>0</v>
      </c>
      <c r="P63" s="79">
        <f t="shared" si="7"/>
        <v>0</v>
      </c>
      <c r="Q63" s="79">
        <f t="shared" si="8"/>
        <v>0</v>
      </c>
      <c r="R63" s="79">
        <f t="shared" si="9"/>
        <v>0</v>
      </c>
      <c r="S63" s="79">
        <f t="shared" si="10"/>
        <v>0</v>
      </c>
      <c r="T63" s="79">
        <f t="shared" si="11"/>
        <v>0</v>
      </c>
    </row>
    <row r="64" spans="1:20" ht="26.4">
      <c r="A64" s="30" t="s">
        <v>236</v>
      </c>
      <c r="B64" s="95"/>
      <c r="C64" s="48" t="s">
        <v>170</v>
      </c>
      <c r="D64" s="27"/>
      <c r="E64" s="65">
        <v>50</v>
      </c>
      <c r="F64" s="66" t="s">
        <v>34</v>
      </c>
      <c r="G64" s="67"/>
      <c r="H64" s="40"/>
      <c r="I64" s="40"/>
      <c r="J64" s="40"/>
      <c r="K64" s="49"/>
      <c r="L64" s="49"/>
      <c r="M64" s="49"/>
      <c r="N64" s="50"/>
      <c r="O64" s="78">
        <f t="shared" si="6"/>
        <v>0</v>
      </c>
      <c r="P64" s="79">
        <f t="shared" si="7"/>
        <v>0</v>
      </c>
      <c r="Q64" s="79">
        <f t="shared" si="8"/>
        <v>0</v>
      </c>
      <c r="R64" s="79">
        <f t="shared" si="9"/>
        <v>0</v>
      </c>
      <c r="S64" s="79">
        <f t="shared" si="10"/>
        <v>0</v>
      </c>
      <c r="T64" s="79">
        <f t="shared" si="11"/>
        <v>0</v>
      </c>
    </row>
    <row r="65" spans="1:20">
      <c r="A65" s="30" t="s">
        <v>237</v>
      </c>
      <c r="B65" s="95"/>
      <c r="C65" s="48" t="s">
        <v>169</v>
      </c>
      <c r="D65" s="27"/>
      <c r="E65" s="65">
        <v>50</v>
      </c>
      <c r="F65" s="66" t="s">
        <v>34</v>
      </c>
      <c r="G65" s="67"/>
      <c r="H65" s="40"/>
      <c r="I65" s="40"/>
      <c r="J65" s="40"/>
      <c r="K65" s="49"/>
      <c r="L65" s="49"/>
      <c r="M65" s="49"/>
      <c r="N65" s="50"/>
      <c r="O65" s="78">
        <f t="shared" si="6"/>
        <v>0</v>
      </c>
      <c r="P65" s="79">
        <f t="shared" si="7"/>
        <v>0</v>
      </c>
      <c r="Q65" s="79">
        <f t="shared" si="8"/>
        <v>0</v>
      </c>
      <c r="R65" s="79">
        <f t="shared" si="9"/>
        <v>0</v>
      </c>
      <c r="S65" s="79">
        <f t="shared" si="10"/>
        <v>0</v>
      </c>
      <c r="T65" s="79">
        <f t="shared" si="11"/>
        <v>0</v>
      </c>
    </row>
    <row r="66" spans="1:20">
      <c r="A66" s="30" t="s">
        <v>238</v>
      </c>
      <c r="B66" s="95"/>
      <c r="C66" s="48" t="s">
        <v>168</v>
      </c>
      <c r="D66" s="27"/>
      <c r="E66" s="65">
        <v>50</v>
      </c>
      <c r="F66" s="66" t="s">
        <v>34</v>
      </c>
      <c r="G66" s="67" t="s">
        <v>35</v>
      </c>
      <c r="H66" s="40"/>
      <c r="I66" s="40"/>
      <c r="J66" s="40"/>
      <c r="K66" s="49"/>
      <c r="L66" s="49"/>
      <c r="M66" s="49"/>
      <c r="N66" s="50"/>
      <c r="O66" s="78">
        <f t="shared" si="6"/>
        <v>0</v>
      </c>
      <c r="P66" s="79">
        <f t="shared" si="7"/>
        <v>0</v>
      </c>
      <c r="Q66" s="79">
        <f t="shared" si="8"/>
        <v>0</v>
      </c>
      <c r="R66" s="79">
        <f t="shared" si="9"/>
        <v>0</v>
      </c>
      <c r="S66" s="79">
        <f t="shared" si="10"/>
        <v>0</v>
      </c>
      <c r="T66" s="79">
        <f t="shared" si="11"/>
        <v>0</v>
      </c>
    </row>
    <row r="67" spans="1:20" ht="39.6">
      <c r="A67" s="30" t="s">
        <v>239</v>
      </c>
      <c r="B67" s="59" t="s">
        <v>55</v>
      </c>
      <c r="C67" s="28" t="s">
        <v>167</v>
      </c>
      <c r="D67" s="27"/>
      <c r="E67" s="65">
        <v>150</v>
      </c>
      <c r="F67" s="66" t="s">
        <v>34</v>
      </c>
      <c r="G67" s="67" t="s">
        <v>35</v>
      </c>
      <c r="H67" s="40"/>
      <c r="I67" s="40"/>
      <c r="J67" s="40"/>
      <c r="K67" s="49"/>
      <c r="L67" s="49"/>
      <c r="M67" s="49"/>
      <c r="N67" s="50"/>
      <c r="O67" s="78">
        <f t="shared" si="6"/>
        <v>0</v>
      </c>
      <c r="P67" s="79">
        <f t="shared" si="7"/>
        <v>0</v>
      </c>
      <c r="Q67" s="79">
        <f t="shared" si="8"/>
        <v>0</v>
      </c>
      <c r="R67" s="79">
        <f t="shared" si="9"/>
        <v>0</v>
      </c>
      <c r="S67" s="79">
        <f t="shared" si="10"/>
        <v>0</v>
      </c>
      <c r="T67" s="79">
        <f t="shared" si="11"/>
        <v>0</v>
      </c>
    </row>
    <row r="68" spans="1:20" ht="79.2">
      <c r="A68" s="30" t="s">
        <v>240</v>
      </c>
      <c r="B68" s="59"/>
      <c r="C68" s="28" t="s">
        <v>62</v>
      </c>
      <c r="D68" s="27"/>
      <c r="E68" s="65">
        <v>200</v>
      </c>
      <c r="F68" s="66" t="s">
        <v>34</v>
      </c>
      <c r="G68" s="67"/>
      <c r="H68" s="40"/>
      <c r="I68" s="40"/>
      <c r="J68" s="40"/>
      <c r="K68" s="49"/>
      <c r="L68" s="49"/>
      <c r="M68" s="49"/>
      <c r="N68" s="50"/>
      <c r="O68" s="78">
        <f t="shared" si="6"/>
        <v>0</v>
      </c>
      <c r="P68" s="79">
        <f t="shared" si="7"/>
        <v>0</v>
      </c>
      <c r="Q68" s="79">
        <f t="shared" si="8"/>
        <v>0</v>
      </c>
      <c r="R68" s="79">
        <f t="shared" si="9"/>
        <v>0</v>
      </c>
      <c r="S68" s="79">
        <f t="shared" si="10"/>
        <v>0</v>
      </c>
      <c r="T68" s="79">
        <f t="shared" si="11"/>
        <v>0</v>
      </c>
    </row>
    <row r="69" spans="1:20" ht="92.4">
      <c r="A69" s="30" t="s">
        <v>241</v>
      </c>
      <c r="B69" s="59"/>
      <c r="C69" s="28" t="s">
        <v>166</v>
      </c>
      <c r="D69" s="27"/>
      <c r="E69" s="65">
        <v>250</v>
      </c>
      <c r="F69" s="66" t="s">
        <v>34</v>
      </c>
      <c r="G69" s="67"/>
      <c r="H69" s="40"/>
      <c r="I69" s="40"/>
      <c r="J69" s="40"/>
      <c r="K69" s="49"/>
      <c r="L69" s="49"/>
      <c r="M69" s="49"/>
      <c r="N69" s="50"/>
      <c r="O69" s="78">
        <f t="shared" si="6"/>
        <v>0</v>
      </c>
      <c r="P69" s="79">
        <f t="shared" si="7"/>
        <v>0</v>
      </c>
      <c r="Q69" s="79">
        <f t="shared" si="8"/>
        <v>0</v>
      </c>
      <c r="R69" s="79">
        <f t="shared" si="9"/>
        <v>0</v>
      </c>
      <c r="S69" s="79">
        <f t="shared" si="10"/>
        <v>0</v>
      </c>
      <c r="T69" s="79">
        <f t="shared" si="11"/>
        <v>0</v>
      </c>
    </row>
    <row r="70" spans="1:20" ht="39.6">
      <c r="A70" s="30" t="s">
        <v>242</v>
      </c>
      <c r="B70" s="59"/>
      <c r="C70" s="28" t="s">
        <v>165</v>
      </c>
      <c r="D70" s="27"/>
      <c r="E70" s="65">
        <v>100</v>
      </c>
      <c r="F70" s="66" t="s">
        <v>34</v>
      </c>
      <c r="G70" s="67" t="s">
        <v>35</v>
      </c>
      <c r="H70" s="40"/>
      <c r="I70" s="40"/>
      <c r="J70" s="40"/>
      <c r="K70" s="49"/>
      <c r="L70" s="49"/>
      <c r="M70" s="49"/>
      <c r="N70" s="50"/>
      <c r="O70" s="78">
        <f t="shared" si="6"/>
        <v>0</v>
      </c>
      <c r="P70" s="79">
        <f t="shared" si="7"/>
        <v>0</v>
      </c>
      <c r="Q70" s="79">
        <f t="shared" si="8"/>
        <v>0</v>
      </c>
      <c r="R70" s="79">
        <f t="shared" si="9"/>
        <v>0</v>
      </c>
      <c r="S70" s="79">
        <f t="shared" si="10"/>
        <v>0</v>
      </c>
      <c r="T70" s="79">
        <f t="shared" si="11"/>
        <v>0</v>
      </c>
    </row>
    <row r="71" spans="1:20" ht="26.4">
      <c r="A71" s="30" t="s">
        <v>243</v>
      </c>
      <c r="B71" s="94" t="s">
        <v>56</v>
      </c>
      <c r="C71" s="48" t="s">
        <v>134</v>
      </c>
      <c r="D71" s="27"/>
      <c r="E71" s="65">
        <v>50</v>
      </c>
      <c r="F71" s="66" t="s">
        <v>34</v>
      </c>
      <c r="G71" s="67" t="s">
        <v>35</v>
      </c>
      <c r="H71" s="40"/>
      <c r="I71" s="40"/>
      <c r="J71" s="40"/>
      <c r="K71" s="49"/>
      <c r="L71" s="49"/>
      <c r="M71" s="49"/>
      <c r="N71" s="50"/>
      <c r="O71" s="78">
        <f t="shared" si="6"/>
        <v>0</v>
      </c>
      <c r="P71" s="79">
        <f t="shared" si="7"/>
        <v>0</v>
      </c>
      <c r="Q71" s="79">
        <f t="shared" si="8"/>
        <v>0</v>
      </c>
      <c r="R71" s="79">
        <f t="shared" si="9"/>
        <v>0</v>
      </c>
      <c r="S71" s="79">
        <f t="shared" si="10"/>
        <v>0</v>
      </c>
      <c r="T71" s="79">
        <f t="shared" si="11"/>
        <v>0</v>
      </c>
    </row>
    <row r="72" spans="1:20">
      <c r="A72" s="30" t="s">
        <v>244</v>
      </c>
      <c r="B72" s="94"/>
      <c r="C72" s="48" t="s">
        <v>164</v>
      </c>
      <c r="D72" s="27"/>
      <c r="E72" s="65">
        <v>50</v>
      </c>
      <c r="F72" s="66" t="s">
        <v>34</v>
      </c>
      <c r="G72" s="67" t="s">
        <v>35</v>
      </c>
      <c r="H72" s="35"/>
      <c r="I72" s="35"/>
      <c r="J72" s="35"/>
      <c r="K72" s="51"/>
      <c r="L72" s="51"/>
      <c r="M72" s="51"/>
      <c r="N72" s="52"/>
      <c r="O72" s="78">
        <f t="shared" si="6"/>
        <v>0</v>
      </c>
      <c r="P72" s="79">
        <f t="shared" si="7"/>
        <v>0</v>
      </c>
      <c r="Q72" s="79">
        <f t="shared" si="8"/>
        <v>0</v>
      </c>
      <c r="R72" s="79">
        <f t="shared" si="9"/>
        <v>0</v>
      </c>
      <c r="S72" s="79">
        <f t="shared" si="10"/>
        <v>0</v>
      </c>
      <c r="T72" s="79">
        <f t="shared" si="11"/>
        <v>0</v>
      </c>
    </row>
    <row r="73" spans="1:20" ht="26.4">
      <c r="A73" s="30" t="s">
        <v>245</v>
      </c>
      <c r="B73" s="94"/>
      <c r="C73" s="48" t="s">
        <v>163</v>
      </c>
      <c r="D73" s="27"/>
      <c r="E73" s="65">
        <v>50</v>
      </c>
      <c r="F73" s="66" t="s">
        <v>34</v>
      </c>
      <c r="G73" s="67" t="s">
        <v>35</v>
      </c>
      <c r="H73" s="35"/>
      <c r="I73" s="35"/>
      <c r="J73" s="35"/>
      <c r="K73" s="51"/>
      <c r="L73" s="51"/>
      <c r="M73" s="51"/>
      <c r="N73" s="52"/>
      <c r="O73" s="78">
        <f t="shared" si="6"/>
        <v>0</v>
      </c>
      <c r="P73" s="79">
        <f t="shared" si="7"/>
        <v>0</v>
      </c>
      <c r="Q73" s="79">
        <f t="shared" si="8"/>
        <v>0</v>
      </c>
      <c r="R73" s="79">
        <f t="shared" si="9"/>
        <v>0</v>
      </c>
      <c r="S73" s="79">
        <f t="shared" si="10"/>
        <v>0</v>
      </c>
      <c r="T73" s="79">
        <f t="shared" si="11"/>
        <v>0</v>
      </c>
    </row>
    <row r="74" spans="1:20" ht="39.6">
      <c r="A74" s="30" t="s">
        <v>246</v>
      </c>
      <c r="B74" s="94"/>
      <c r="C74" s="48" t="s">
        <v>63</v>
      </c>
      <c r="D74" s="27"/>
      <c r="E74" s="65">
        <v>50</v>
      </c>
      <c r="F74" s="66" t="s">
        <v>34</v>
      </c>
      <c r="G74" s="67" t="s">
        <v>35</v>
      </c>
      <c r="H74" s="35"/>
      <c r="I74" s="35"/>
      <c r="J74" s="35"/>
      <c r="K74" s="51"/>
      <c r="L74" s="51"/>
      <c r="M74" s="51"/>
      <c r="N74" s="52"/>
      <c r="O74" s="78">
        <f t="shared" si="6"/>
        <v>0</v>
      </c>
      <c r="P74" s="79">
        <f t="shared" si="7"/>
        <v>0</v>
      </c>
      <c r="Q74" s="79">
        <f t="shared" si="8"/>
        <v>0</v>
      </c>
      <c r="R74" s="79">
        <f t="shared" si="9"/>
        <v>0</v>
      </c>
      <c r="S74" s="79">
        <f t="shared" si="10"/>
        <v>0</v>
      </c>
      <c r="T74" s="79">
        <f t="shared" si="11"/>
        <v>0</v>
      </c>
    </row>
    <row r="75" spans="1:20" ht="118.8">
      <c r="A75" s="30" t="s">
        <v>247</v>
      </c>
      <c r="B75" s="94" t="s">
        <v>57</v>
      </c>
      <c r="C75" s="48" t="s">
        <v>58</v>
      </c>
      <c r="D75" s="27"/>
      <c r="E75" s="65">
        <v>100</v>
      </c>
      <c r="F75" s="66" t="s">
        <v>34</v>
      </c>
      <c r="G75" s="67"/>
      <c r="H75" s="35"/>
      <c r="I75" s="35"/>
      <c r="J75" s="35"/>
      <c r="K75" s="51"/>
      <c r="L75" s="51"/>
      <c r="M75" s="51"/>
      <c r="N75" s="52"/>
      <c r="O75" s="78">
        <f t="shared" si="6"/>
        <v>0</v>
      </c>
      <c r="P75" s="79">
        <f t="shared" si="7"/>
        <v>0</v>
      </c>
      <c r="Q75" s="79">
        <f t="shared" si="8"/>
        <v>0</v>
      </c>
      <c r="R75" s="79">
        <f t="shared" si="9"/>
        <v>0</v>
      </c>
      <c r="S75" s="79">
        <f t="shared" si="10"/>
        <v>0</v>
      </c>
      <c r="T75" s="79">
        <f t="shared" si="11"/>
        <v>0</v>
      </c>
    </row>
    <row r="76" spans="1:20" ht="92.4">
      <c r="A76" s="30" t="s">
        <v>248</v>
      </c>
      <c r="B76" s="59" t="s">
        <v>59</v>
      </c>
      <c r="C76" s="29" t="s">
        <v>159</v>
      </c>
      <c r="D76" s="27"/>
      <c r="E76" s="65">
        <v>50</v>
      </c>
      <c r="F76" s="66" t="s">
        <v>34</v>
      </c>
      <c r="G76" s="67"/>
      <c r="H76" s="35"/>
      <c r="I76" s="35"/>
      <c r="J76" s="35"/>
      <c r="K76" s="51"/>
      <c r="L76" s="51"/>
      <c r="M76" s="51"/>
      <c r="N76" s="52"/>
      <c r="O76" s="78">
        <f t="shared" si="6"/>
        <v>0</v>
      </c>
      <c r="P76" s="79">
        <f t="shared" si="7"/>
        <v>0</v>
      </c>
      <c r="Q76" s="79">
        <f t="shared" si="8"/>
        <v>0</v>
      </c>
      <c r="R76" s="79">
        <f t="shared" si="9"/>
        <v>0</v>
      </c>
      <c r="S76" s="79">
        <f t="shared" si="10"/>
        <v>0</v>
      </c>
      <c r="T76" s="79">
        <f t="shared" si="11"/>
        <v>0</v>
      </c>
    </row>
    <row r="77" spans="1:20" ht="79.2">
      <c r="A77" s="30" t="s">
        <v>249</v>
      </c>
      <c r="B77" s="55"/>
      <c r="C77" s="29" t="s">
        <v>158</v>
      </c>
      <c r="D77" s="27"/>
      <c r="E77" s="65">
        <v>50</v>
      </c>
      <c r="F77" s="66" t="s">
        <v>34</v>
      </c>
      <c r="G77" s="67"/>
      <c r="H77" s="35"/>
      <c r="I77" s="35"/>
      <c r="J77" s="35"/>
      <c r="K77" s="51"/>
      <c r="L77" s="51"/>
      <c r="M77" s="51"/>
      <c r="N77" s="52"/>
      <c r="O77" s="78">
        <f t="shared" si="6"/>
        <v>0</v>
      </c>
      <c r="P77" s="79">
        <f t="shared" si="7"/>
        <v>0</v>
      </c>
      <c r="Q77" s="79">
        <f t="shared" si="8"/>
        <v>0</v>
      </c>
      <c r="R77" s="79">
        <f t="shared" si="9"/>
        <v>0</v>
      </c>
      <c r="S77" s="79">
        <f t="shared" si="10"/>
        <v>0</v>
      </c>
      <c r="T77" s="79">
        <f t="shared" si="11"/>
        <v>0</v>
      </c>
    </row>
    <row r="78" spans="1:20" ht="39.6">
      <c r="A78" s="30" t="s">
        <v>250</v>
      </c>
      <c r="B78" s="55"/>
      <c r="C78" s="29" t="s">
        <v>160</v>
      </c>
      <c r="D78" s="27"/>
      <c r="E78" s="65">
        <v>150</v>
      </c>
      <c r="F78" s="66" t="s">
        <v>34</v>
      </c>
      <c r="G78" s="67"/>
      <c r="H78" s="35"/>
      <c r="I78" s="35"/>
      <c r="J78" s="35"/>
      <c r="K78" s="51"/>
      <c r="L78" s="51"/>
      <c r="M78" s="51"/>
      <c r="N78" s="52"/>
      <c r="O78" s="78">
        <f t="shared" si="6"/>
        <v>0</v>
      </c>
      <c r="P78" s="79">
        <f t="shared" si="7"/>
        <v>0</v>
      </c>
      <c r="Q78" s="79">
        <f t="shared" si="8"/>
        <v>0</v>
      </c>
      <c r="R78" s="79">
        <f t="shared" si="9"/>
        <v>0</v>
      </c>
      <c r="S78" s="79">
        <f t="shared" si="10"/>
        <v>0</v>
      </c>
      <c r="T78" s="79">
        <f t="shared" si="11"/>
        <v>0</v>
      </c>
    </row>
    <row r="79" spans="1:20" ht="39.6">
      <c r="A79" s="30" t="s">
        <v>251</v>
      </c>
      <c r="B79" s="55"/>
      <c r="C79" s="29" t="s">
        <v>161</v>
      </c>
      <c r="D79" s="27"/>
      <c r="E79" s="65">
        <v>50</v>
      </c>
      <c r="F79" s="66" t="s">
        <v>34</v>
      </c>
      <c r="G79" s="67"/>
      <c r="H79" s="35"/>
      <c r="I79" s="35"/>
      <c r="J79" s="35"/>
      <c r="K79" s="51"/>
      <c r="L79" s="51"/>
      <c r="M79" s="51"/>
      <c r="N79" s="52"/>
      <c r="O79" s="78">
        <f t="shared" si="6"/>
        <v>0</v>
      </c>
      <c r="P79" s="79">
        <f t="shared" si="7"/>
        <v>0</v>
      </c>
      <c r="Q79" s="79">
        <f t="shared" si="8"/>
        <v>0</v>
      </c>
      <c r="R79" s="79">
        <f t="shared" si="9"/>
        <v>0</v>
      </c>
      <c r="S79" s="79">
        <f t="shared" si="10"/>
        <v>0</v>
      </c>
      <c r="T79" s="79">
        <f t="shared" si="11"/>
        <v>0</v>
      </c>
    </row>
    <row r="80" spans="1:20" ht="39.6">
      <c r="A80" s="30" t="s">
        <v>252</v>
      </c>
      <c r="C80" s="29" t="s">
        <v>162</v>
      </c>
      <c r="D80" s="27"/>
      <c r="E80" s="65">
        <v>50</v>
      </c>
      <c r="F80" s="66" t="s">
        <v>34</v>
      </c>
      <c r="G80" s="67"/>
      <c r="H80" s="35"/>
      <c r="I80" s="35"/>
      <c r="J80" s="35"/>
      <c r="K80" s="51"/>
      <c r="L80" s="51"/>
      <c r="M80" s="51"/>
      <c r="N80" s="52"/>
      <c r="O80" s="78">
        <f t="shared" si="6"/>
        <v>0</v>
      </c>
      <c r="P80" s="79">
        <f t="shared" si="7"/>
        <v>0</v>
      </c>
      <c r="Q80" s="79">
        <f t="shared" si="8"/>
        <v>0</v>
      </c>
      <c r="R80" s="79">
        <f t="shared" si="9"/>
        <v>0</v>
      </c>
      <c r="S80" s="79">
        <f t="shared" si="10"/>
        <v>0</v>
      </c>
      <c r="T80" s="79">
        <f t="shared" si="11"/>
        <v>0</v>
      </c>
    </row>
    <row r="81" spans="1:20">
      <c r="A81" s="61">
        <v>3</v>
      </c>
      <c r="B81" s="93" t="s">
        <v>373</v>
      </c>
      <c r="C81" s="61" t="s">
        <v>371</v>
      </c>
      <c r="D81" s="62">
        <v>3</v>
      </c>
      <c r="E81" s="63"/>
      <c r="F81" s="63"/>
      <c r="G81" s="64"/>
      <c r="H81" s="64"/>
      <c r="I81" s="45"/>
      <c r="J81" s="45"/>
      <c r="K81" s="46"/>
      <c r="L81" s="46"/>
      <c r="M81" s="46"/>
      <c r="N81" s="47"/>
      <c r="O81" s="24"/>
      <c r="P81" s="25"/>
      <c r="Q81" s="25"/>
      <c r="R81" s="25"/>
      <c r="S81" s="25"/>
      <c r="T81" s="26"/>
    </row>
    <row r="82" spans="1:20">
      <c r="A82" s="1" t="s">
        <v>253</v>
      </c>
      <c r="B82" s="59" t="s">
        <v>32</v>
      </c>
      <c r="C82" s="48" t="s">
        <v>33</v>
      </c>
      <c r="D82" s="27">
        <v>1</v>
      </c>
      <c r="E82" s="65">
        <v>50</v>
      </c>
      <c r="F82" s="66" t="s">
        <v>34</v>
      </c>
      <c r="G82" s="67" t="s">
        <v>35</v>
      </c>
      <c r="H82" s="35"/>
      <c r="I82" s="35"/>
      <c r="J82" s="35"/>
      <c r="K82" s="51"/>
      <c r="L82" s="51"/>
      <c r="M82" s="51"/>
      <c r="N82" s="52"/>
      <c r="O82" s="78">
        <f t="shared" ref="O82:O116" si="12">H82*E82</f>
        <v>0</v>
      </c>
      <c r="P82" s="79">
        <f t="shared" ref="P82:P116" si="13">E82*I82</f>
        <v>0</v>
      </c>
      <c r="Q82" s="79">
        <f t="shared" ref="Q82:Q116" si="14">J82*E82</f>
        <v>0</v>
      </c>
      <c r="R82" s="79">
        <f t="shared" ref="R82:R116" si="15">K82*E82</f>
        <v>0</v>
      </c>
      <c r="S82" s="79">
        <f t="shared" ref="S82:S116" si="16">L82*E82</f>
        <v>0</v>
      </c>
      <c r="T82" s="79">
        <f t="shared" si="11"/>
        <v>0</v>
      </c>
    </row>
    <row r="83" spans="1:20" ht="26.4">
      <c r="A83" s="1" t="s">
        <v>254</v>
      </c>
      <c r="B83" s="59" t="s">
        <v>36</v>
      </c>
      <c r="C83" s="48" t="s">
        <v>37</v>
      </c>
      <c r="D83" s="27">
        <v>2</v>
      </c>
      <c r="E83" s="65">
        <v>50</v>
      </c>
      <c r="F83" s="66" t="s">
        <v>34</v>
      </c>
      <c r="G83" s="67" t="s">
        <v>35</v>
      </c>
      <c r="H83" s="35"/>
      <c r="I83" s="35"/>
      <c r="J83" s="35"/>
      <c r="K83" s="51"/>
      <c r="L83" s="51"/>
      <c r="M83" s="51"/>
      <c r="N83" s="52"/>
      <c r="O83" s="78">
        <f t="shared" si="12"/>
        <v>0</v>
      </c>
      <c r="P83" s="79">
        <f t="shared" si="13"/>
        <v>0</v>
      </c>
      <c r="Q83" s="79">
        <f t="shared" si="14"/>
        <v>0</v>
      </c>
      <c r="R83" s="79">
        <f t="shared" si="15"/>
        <v>0</v>
      </c>
      <c r="S83" s="79">
        <f t="shared" si="16"/>
        <v>0</v>
      </c>
      <c r="T83" s="79">
        <f t="shared" si="11"/>
        <v>0</v>
      </c>
    </row>
    <row r="84" spans="1:20" ht="26.4">
      <c r="A84" s="1" t="s">
        <v>256</v>
      </c>
      <c r="B84" s="59" t="s">
        <v>38</v>
      </c>
      <c r="C84" s="48" t="s">
        <v>60</v>
      </c>
      <c r="D84" s="27">
        <v>12</v>
      </c>
      <c r="E84" s="65">
        <v>50</v>
      </c>
      <c r="F84" s="66" t="s">
        <v>34</v>
      </c>
      <c r="G84" s="67" t="s">
        <v>35</v>
      </c>
      <c r="H84" s="35"/>
      <c r="I84" s="35"/>
      <c r="J84" s="35"/>
      <c r="K84" s="51"/>
      <c r="L84" s="51"/>
      <c r="M84" s="51"/>
      <c r="N84" s="52"/>
      <c r="O84" s="78">
        <f t="shared" si="12"/>
        <v>0</v>
      </c>
      <c r="P84" s="79">
        <f t="shared" si="13"/>
        <v>0</v>
      </c>
      <c r="Q84" s="79">
        <f t="shared" si="14"/>
        <v>0</v>
      </c>
      <c r="R84" s="79">
        <f t="shared" si="15"/>
        <v>0</v>
      </c>
      <c r="S84" s="79">
        <f t="shared" si="16"/>
        <v>0</v>
      </c>
      <c r="T84" s="79">
        <f t="shared" si="11"/>
        <v>0</v>
      </c>
    </row>
    <row r="85" spans="1:20">
      <c r="A85" s="1" t="s">
        <v>257</v>
      </c>
      <c r="B85" s="59" t="s">
        <v>40</v>
      </c>
      <c r="C85" s="48" t="s">
        <v>41</v>
      </c>
      <c r="D85" s="27">
        <v>2</v>
      </c>
      <c r="E85" s="65">
        <v>50</v>
      </c>
      <c r="F85" s="66" t="s">
        <v>34</v>
      </c>
      <c r="G85" s="67" t="s">
        <v>35</v>
      </c>
      <c r="H85" s="35"/>
      <c r="I85" s="35"/>
      <c r="J85" s="35"/>
      <c r="K85" s="51"/>
      <c r="L85" s="51"/>
      <c r="M85" s="51"/>
      <c r="N85" s="52"/>
      <c r="O85" s="78">
        <f t="shared" si="12"/>
        <v>0</v>
      </c>
      <c r="P85" s="79">
        <f t="shared" si="13"/>
        <v>0</v>
      </c>
      <c r="Q85" s="79">
        <f t="shared" si="14"/>
        <v>0</v>
      </c>
      <c r="R85" s="79">
        <f t="shared" si="15"/>
        <v>0</v>
      </c>
      <c r="S85" s="79">
        <f t="shared" si="16"/>
        <v>0</v>
      </c>
      <c r="T85" s="79">
        <f t="shared" si="11"/>
        <v>0</v>
      </c>
    </row>
    <row r="86" spans="1:20">
      <c r="A86" s="1" t="s">
        <v>258</v>
      </c>
      <c r="B86" s="59" t="s">
        <v>42</v>
      </c>
      <c r="C86" s="48" t="s">
        <v>43</v>
      </c>
      <c r="D86" s="27">
        <v>1</v>
      </c>
      <c r="E86" s="65">
        <v>50</v>
      </c>
      <c r="F86" s="66" t="s">
        <v>34</v>
      </c>
      <c r="G86" s="67" t="s">
        <v>35</v>
      </c>
      <c r="H86" s="35"/>
      <c r="I86" s="35"/>
      <c r="J86" s="35"/>
      <c r="K86" s="51"/>
      <c r="L86" s="51"/>
      <c r="M86" s="51"/>
      <c r="N86" s="52"/>
      <c r="O86" s="78">
        <f t="shared" si="12"/>
        <v>0</v>
      </c>
      <c r="P86" s="79">
        <f t="shared" si="13"/>
        <v>0</v>
      </c>
      <c r="Q86" s="79">
        <f t="shared" si="14"/>
        <v>0</v>
      </c>
      <c r="R86" s="79">
        <f t="shared" si="15"/>
        <v>0</v>
      </c>
      <c r="S86" s="79">
        <f t="shared" si="16"/>
        <v>0</v>
      </c>
      <c r="T86" s="79">
        <f t="shared" si="11"/>
        <v>0</v>
      </c>
    </row>
    <row r="87" spans="1:20" ht="39.6">
      <c r="A87" s="1" t="s">
        <v>259</v>
      </c>
      <c r="B87" s="55" t="s">
        <v>44</v>
      </c>
      <c r="C87" s="28" t="s">
        <v>45</v>
      </c>
      <c r="D87" s="27"/>
      <c r="E87" s="65">
        <v>25</v>
      </c>
      <c r="F87" s="66" t="s">
        <v>34</v>
      </c>
      <c r="G87" s="67" t="s">
        <v>35</v>
      </c>
      <c r="H87" s="35"/>
      <c r="I87" s="35"/>
      <c r="J87" s="35"/>
      <c r="K87" s="51"/>
      <c r="L87" s="51"/>
      <c r="M87" s="51"/>
      <c r="N87" s="52"/>
      <c r="O87" s="78">
        <f t="shared" si="12"/>
        <v>0</v>
      </c>
      <c r="P87" s="79">
        <f t="shared" si="13"/>
        <v>0</v>
      </c>
      <c r="Q87" s="79">
        <f t="shared" si="14"/>
        <v>0</v>
      </c>
      <c r="R87" s="79">
        <f t="shared" si="15"/>
        <v>0</v>
      </c>
      <c r="S87" s="79">
        <f t="shared" si="16"/>
        <v>0</v>
      </c>
      <c r="T87" s="79">
        <f t="shared" si="11"/>
        <v>0</v>
      </c>
    </row>
    <row r="88" spans="1:20" ht="52.8">
      <c r="A88" s="1" t="s">
        <v>260</v>
      </c>
      <c r="B88" s="96" t="s">
        <v>46</v>
      </c>
      <c r="C88" s="28" t="s">
        <v>47</v>
      </c>
      <c r="D88" s="27"/>
      <c r="E88" s="65">
        <v>100</v>
      </c>
      <c r="F88" s="66" t="s">
        <v>34</v>
      </c>
      <c r="G88" s="67" t="s">
        <v>35</v>
      </c>
      <c r="H88" s="35"/>
      <c r="I88" s="35"/>
      <c r="J88" s="35"/>
      <c r="K88" s="51"/>
      <c r="L88" s="51"/>
      <c r="M88" s="51"/>
      <c r="N88" s="52"/>
      <c r="O88" s="78">
        <f t="shared" si="12"/>
        <v>0</v>
      </c>
      <c r="P88" s="79">
        <f t="shared" si="13"/>
        <v>0</v>
      </c>
      <c r="Q88" s="79">
        <f t="shared" si="14"/>
        <v>0</v>
      </c>
      <c r="R88" s="79">
        <f t="shared" si="15"/>
        <v>0</v>
      </c>
      <c r="S88" s="79">
        <f t="shared" si="16"/>
        <v>0</v>
      </c>
      <c r="T88" s="79">
        <f t="shared" si="11"/>
        <v>0</v>
      </c>
    </row>
    <row r="89" spans="1:20" ht="66">
      <c r="A89" s="1" t="s">
        <v>261</v>
      </c>
      <c r="B89" s="96" t="s">
        <v>48</v>
      </c>
      <c r="C89" s="48" t="s">
        <v>49</v>
      </c>
      <c r="D89" s="27"/>
      <c r="E89" s="65">
        <v>120</v>
      </c>
      <c r="F89" s="66" t="s">
        <v>34</v>
      </c>
      <c r="G89" s="67" t="s">
        <v>35</v>
      </c>
      <c r="H89" s="35"/>
      <c r="I89" s="35"/>
      <c r="J89" s="35"/>
      <c r="K89" s="51"/>
      <c r="L89" s="51"/>
      <c r="M89" s="51"/>
      <c r="N89" s="52"/>
      <c r="O89" s="78">
        <f t="shared" si="12"/>
        <v>0</v>
      </c>
      <c r="P89" s="79">
        <f t="shared" si="13"/>
        <v>0</v>
      </c>
      <c r="Q89" s="79">
        <f t="shared" si="14"/>
        <v>0</v>
      </c>
      <c r="R89" s="79">
        <f t="shared" si="15"/>
        <v>0</v>
      </c>
      <c r="S89" s="79">
        <f t="shared" si="16"/>
        <v>0</v>
      </c>
      <c r="T89" s="79">
        <f t="shared" si="11"/>
        <v>0</v>
      </c>
    </row>
    <row r="90" spans="1:20" ht="39.6">
      <c r="A90" s="1" t="s">
        <v>262</v>
      </c>
      <c r="B90" s="96" t="s">
        <v>50</v>
      </c>
      <c r="C90" s="48" t="s">
        <v>51</v>
      </c>
      <c r="D90" s="27"/>
      <c r="E90" s="65">
        <v>50</v>
      </c>
      <c r="F90" s="66" t="s">
        <v>34</v>
      </c>
      <c r="G90" s="67" t="s">
        <v>35</v>
      </c>
      <c r="H90" s="35"/>
      <c r="I90" s="35"/>
      <c r="J90" s="35"/>
      <c r="K90" s="51"/>
      <c r="L90" s="51"/>
      <c r="M90" s="51"/>
      <c r="N90" s="52"/>
      <c r="O90" s="78">
        <f t="shared" si="12"/>
        <v>0</v>
      </c>
      <c r="P90" s="79">
        <f t="shared" si="13"/>
        <v>0</v>
      </c>
      <c r="Q90" s="79">
        <f t="shared" si="14"/>
        <v>0</v>
      </c>
      <c r="R90" s="79">
        <f t="shared" si="15"/>
        <v>0</v>
      </c>
      <c r="S90" s="79">
        <f t="shared" si="16"/>
        <v>0</v>
      </c>
      <c r="T90" s="79">
        <f t="shared" si="11"/>
        <v>0</v>
      </c>
    </row>
    <row r="91" spans="1:20" ht="79.2">
      <c r="A91" s="1" t="s">
        <v>263</v>
      </c>
      <c r="B91" s="96" t="s">
        <v>52</v>
      </c>
      <c r="C91" s="48" t="s">
        <v>53</v>
      </c>
      <c r="D91" s="27"/>
      <c r="E91" s="65">
        <v>100</v>
      </c>
      <c r="F91" s="66" t="s">
        <v>34</v>
      </c>
      <c r="G91" s="67" t="s">
        <v>35</v>
      </c>
      <c r="H91" s="35"/>
      <c r="I91" s="35"/>
      <c r="J91" s="35"/>
      <c r="K91" s="51"/>
      <c r="L91" s="51"/>
      <c r="M91" s="51"/>
      <c r="N91" s="52"/>
      <c r="O91" s="78">
        <f t="shared" si="12"/>
        <v>0</v>
      </c>
      <c r="P91" s="79">
        <f t="shared" si="13"/>
        <v>0</v>
      </c>
      <c r="Q91" s="79">
        <f t="shared" si="14"/>
        <v>0</v>
      </c>
      <c r="R91" s="79">
        <f t="shared" si="15"/>
        <v>0</v>
      </c>
      <c r="S91" s="79">
        <f t="shared" si="16"/>
        <v>0</v>
      </c>
      <c r="T91" s="79">
        <f t="shared" si="11"/>
        <v>0</v>
      </c>
    </row>
    <row r="92" spans="1:20">
      <c r="A92" s="1" t="s">
        <v>264</v>
      </c>
      <c r="B92" s="94" t="s">
        <v>54</v>
      </c>
      <c r="C92" s="48" t="s">
        <v>178</v>
      </c>
      <c r="D92" s="27"/>
      <c r="E92" s="65">
        <v>50</v>
      </c>
      <c r="F92" s="66" t="s">
        <v>34</v>
      </c>
      <c r="G92" s="67" t="s">
        <v>35</v>
      </c>
      <c r="H92" s="35"/>
      <c r="I92" s="35"/>
      <c r="J92" s="35"/>
      <c r="K92" s="51"/>
      <c r="L92" s="51"/>
      <c r="M92" s="51"/>
      <c r="N92" s="52"/>
      <c r="O92" s="78">
        <f t="shared" si="12"/>
        <v>0</v>
      </c>
      <c r="P92" s="79">
        <f t="shared" si="13"/>
        <v>0</v>
      </c>
      <c r="Q92" s="79">
        <f t="shared" si="14"/>
        <v>0</v>
      </c>
      <c r="R92" s="79">
        <f t="shared" si="15"/>
        <v>0</v>
      </c>
      <c r="S92" s="79">
        <f t="shared" si="16"/>
        <v>0</v>
      </c>
      <c r="T92" s="79">
        <f t="shared" si="11"/>
        <v>0</v>
      </c>
    </row>
    <row r="93" spans="1:20">
      <c r="A93" s="1" t="s">
        <v>255</v>
      </c>
      <c r="B93" s="95"/>
      <c r="C93" s="48" t="s">
        <v>177</v>
      </c>
      <c r="D93" s="27"/>
      <c r="E93" s="65">
        <v>50</v>
      </c>
      <c r="F93" s="66" t="s">
        <v>34</v>
      </c>
      <c r="G93" s="67" t="s">
        <v>35</v>
      </c>
      <c r="H93" s="35"/>
      <c r="I93" s="35"/>
      <c r="J93" s="35"/>
      <c r="K93" s="51"/>
      <c r="L93" s="51"/>
      <c r="M93" s="51"/>
      <c r="N93" s="52"/>
      <c r="O93" s="78">
        <f t="shared" si="12"/>
        <v>0</v>
      </c>
      <c r="P93" s="79">
        <f t="shared" si="13"/>
        <v>0</v>
      </c>
      <c r="Q93" s="79">
        <f t="shared" si="14"/>
        <v>0</v>
      </c>
      <c r="R93" s="79">
        <f t="shared" si="15"/>
        <v>0</v>
      </c>
      <c r="S93" s="79">
        <f t="shared" si="16"/>
        <v>0</v>
      </c>
      <c r="T93" s="79">
        <f t="shared" si="11"/>
        <v>0</v>
      </c>
    </row>
    <row r="94" spans="1:20" ht="26.4">
      <c r="A94" s="1" t="s">
        <v>265</v>
      </c>
      <c r="B94" s="95"/>
      <c r="C94" s="48" t="s">
        <v>176</v>
      </c>
      <c r="D94" s="27"/>
      <c r="E94" s="65">
        <v>50</v>
      </c>
      <c r="F94" s="66" t="s">
        <v>34</v>
      </c>
      <c r="G94" s="67" t="s">
        <v>35</v>
      </c>
      <c r="H94" s="35"/>
      <c r="I94" s="35"/>
      <c r="J94" s="35"/>
      <c r="K94" s="51"/>
      <c r="L94" s="51"/>
      <c r="M94" s="51"/>
      <c r="N94" s="52"/>
      <c r="O94" s="78">
        <f t="shared" si="12"/>
        <v>0</v>
      </c>
      <c r="P94" s="79">
        <f t="shared" si="13"/>
        <v>0</v>
      </c>
      <c r="Q94" s="79">
        <f t="shared" si="14"/>
        <v>0</v>
      </c>
      <c r="R94" s="79">
        <f t="shared" si="15"/>
        <v>0</v>
      </c>
      <c r="S94" s="79">
        <f t="shared" si="16"/>
        <v>0</v>
      </c>
      <c r="T94" s="79">
        <f t="shared" si="11"/>
        <v>0</v>
      </c>
    </row>
    <row r="95" spans="1:20">
      <c r="A95" s="1" t="s">
        <v>266</v>
      </c>
      <c r="B95" s="95"/>
      <c r="C95" s="48" t="s">
        <v>175</v>
      </c>
      <c r="D95" s="27"/>
      <c r="E95" s="65">
        <v>50</v>
      </c>
      <c r="F95" s="66" t="s">
        <v>34</v>
      </c>
      <c r="G95" s="67" t="s">
        <v>35</v>
      </c>
      <c r="H95" s="35"/>
      <c r="I95" s="35"/>
      <c r="J95" s="35"/>
      <c r="K95" s="51"/>
      <c r="L95" s="51"/>
      <c r="M95" s="51"/>
      <c r="N95" s="52"/>
      <c r="O95" s="78">
        <f t="shared" si="12"/>
        <v>0</v>
      </c>
      <c r="P95" s="79">
        <f t="shared" si="13"/>
        <v>0</v>
      </c>
      <c r="Q95" s="79">
        <f t="shared" si="14"/>
        <v>0</v>
      </c>
      <c r="R95" s="79">
        <f t="shared" si="15"/>
        <v>0</v>
      </c>
      <c r="S95" s="79">
        <f t="shared" si="16"/>
        <v>0</v>
      </c>
      <c r="T95" s="79">
        <f t="shared" si="11"/>
        <v>0</v>
      </c>
    </row>
    <row r="96" spans="1:20">
      <c r="A96" s="1" t="s">
        <v>267</v>
      </c>
      <c r="B96" s="95"/>
      <c r="C96" s="48" t="s">
        <v>174</v>
      </c>
      <c r="D96" s="27"/>
      <c r="E96" s="65">
        <v>50</v>
      </c>
      <c r="F96" s="66" t="s">
        <v>34</v>
      </c>
      <c r="G96" s="67" t="s">
        <v>35</v>
      </c>
      <c r="H96" s="35"/>
      <c r="I96" s="35"/>
      <c r="J96" s="35"/>
      <c r="K96" s="51"/>
      <c r="L96" s="51"/>
      <c r="M96" s="51"/>
      <c r="N96" s="52"/>
      <c r="O96" s="78">
        <f t="shared" si="12"/>
        <v>0</v>
      </c>
      <c r="P96" s="79">
        <f t="shared" si="13"/>
        <v>0</v>
      </c>
      <c r="Q96" s="79">
        <f t="shared" si="14"/>
        <v>0</v>
      </c>
      <c r="R96" s="79">
        <f t="shared" si="15"/>
        <v>0</v>
      </c>
      <c r="S96" s="79">
        <f t="shared" si="16"/>
        <v>0</v>
      </c>
      <c r="T96" s="79">
        <f t="shared" si="11"/>
        <v>0</v>
      </c>
    </row>
    <row r="97" spans="1:20">
      <c r="A97" s="1" t="s">
        <v>268</v>
      </c>
      <c r="B97" s="95"/>
      <c r="C97" s="48" t="s">
        <v>173</v>
      </c>
      <c r="D97" s="27"/>
      <c r="E97" s="65">
        <v>50</v>
      </c>
      <c r="F97" s="66" t="s">
        <v>34</v>
      </c>
      <c r="G97" s="67"/>
      <c r="H97" s="35"/>
      <c r="I97" s="35"/>
      <c r="J97" s="35"/>
      <c r="K97" s="51"/>
      <c r="L97" s="51"/>
      <c r="M97" s="51"/>
      <c r="N97" s="52"/>
      <c r="O97" s="78">
        <f t="shared" si="12"/>
        <v>0</v>
      </c>
      <c r="P97" s="79">
        <f t="shared" si="13"/>
        <v>0</v>
      </c>
      <c r="Q97" s="79">
        <f t="shared" si="14"/>
        <v>0</v>
      </c>
      <c r="R97" s="79">
        <f t="shared" si="15"/>
        <v>0</v>
      </c>
      <c r="S97" s="79">
        <f t="shared" si="16"/>
        <v>0</v>
      </c>
      <c r="T97" s="79">
        <f t="shared" si="11"/>
        <v>0</v>
      </c>
    </row>
    <row r="98" spans="1:20" ht="39.6">
      <c r="A98" s="1" t="s">
        <v>269</v>
      </c>
      <c r="B98" s="95"/>
      <c r="C98" s="48" t="s">
        <v>179</v>
      </c>
      <c r="D98" s="27"/>
      <c r="E98" s="65">
        <v>50</v>
      </c>
      <c r="F98" s="66" t="s">
        <v>34</v>
      </c>
      <c r="G98" s="67"/>
      <c r="H98" s="35"/>
      <c r="I98" s="35"/>
      <c r="J98" s="35"/>
      <c r="K98" s="51"/>
      <c r="L98" s="51"/>
      <c r="M98" s="51"/>
      <c r="N98" s="52"/>
      <c r="O98" s="78">
        <f t="shared" si="12"/>
        <v>0</v>
      </c>
      <c r="P98" s="79">
        <f t="shared" si="13"/>
        <v>0</v>
      </c>
      <c r="Q98" s="79">
        <f t="shared" si="14"/>
        <v>0</v>
      </c>
      <c r="R98" s="79">
        <f t="shared" si="15"/>
        <v>0</v>
      </c>
      <c r="S98" s="79">
        <f t="shared" si="16"/>
        <v>0</v>
      </c>
      <c r="T98" s="79">
        <f t="shared" si="11"/>
        <v>0</v>
      </c>
    </row>
    <row r="99" spans="1:20">
      <c r="A99" s="1" t="s">
        <v>270</v>
      </c>
      <c r="B99" s="95"/>
      <c r="C99" s="48" t="s">
        <v>172</v>
      </c>
      <c r="D99" s="27"/>
      <c r="E99" s="65">
        <v>50</v>
      </c>
      <c r="F99" s="66" t="s">
        <v>34</v>
      </c>
      <c r="G99" s="67" t="s">
        <v>35</v>
      </c>
      <c r="H99" s="35"/>
      <c r="I99" s="35"/>
      <c r="J99" s="35"/>
      <c r="K99" s="51"/>
      <c r="L99" s="51"/>
      <c r="M99" s="51"/>
      <c r="N99" s="52"/>
      <c r="O99" s="78">
        <f t="shared" si="12"/>
        <v>0</v>
      </c>
      <c r="P99" s="79">
        <f t="shared" si="13"/>
        <v>0</v>
      </c>
      <c r="Q99" s="79">
        <f t="shared" si="14"/>
        <v>0</v>
      </c>
      <c r="R99" s="79">
        <f t="shared" si="15"/>
        <v>0</v>
      </c>
      <c r="S99" s="79">
        <f t="shared" si="16"/>
        <v>0</v>
      </c>
      <c r="T99" s="79">
        <f t="shared" si="11"/>
        <v>0</v>
      </c>
    </row>
    <row r="100" spans="1:20" ht="26.4">
      <c r="A100" s="1" t="s">
        <v>271</v>
      </c>
      <c r="B100" s="95"/>
      <c r="C100" s="48" t="s">
        <v>170</v>
      </c>
      <c r="D100" s="27"/>
      <c r="E100" s="65">
        <v>50</v>
      </c>
      <c r="F100" s="66" t="s">
        <v>34</v>
      </c>
      <c r="G100" s="67"/>
      <c r="H100" s="35"/>
      <c r="I100" s="35"/>
      <c r="J100" s="35"/>
      <c r="K100" s="51"/>
      <c r="L100" s="51"/>
      <c r="M100" s="51"/>
      <c r="N100" s="52"/>
      <c r="O100" s="78">
        <f t="shared" si="12"/>
        <v>0</v>
      </c>
      <c r="P100" s="79">
        <f t="shared" si="13"/>
        <v>0</v>
      </c>
      <c r="Q100" s="79">
        <f t="shared" si="14"/>
        <v>0</v>
      </c>
      <c r="R100" s="79">
        <f t="shared" si="15"/>
        <v>0</v>
      </c>
      <c r="S100" s="79">
        <f t="shared" si="16"/>
        <v>0</v>
      </c>
      <c r="T100" s="79">
        <f t="shared" si="11"/>
        <v>0</v>
      </c>
    </row>
    <row r="101" spans="1:20">
      <c r="A101" s="1" t="s">
        <v>272</v>
      </c>
      <c r="B101" s="95"/>
      <c r="C101" s="48" t="s">
        <v>169</v>
      </c>
      <c r="D101" s="27"/>
      <c r="E101" s="65">
        <v>50</v>
      </c>
      <c r="F101" s="66" t="s">
        <v>34</v>
      </c>
      <c r="G101" s="67"/>
      <c r="H101" s="35"/>
      <c r="I101" s="35"/>
      <c r="J101" s="35"/>
      <c r="K101" s="51"/>
      <c r="L101" s="51"/>
      <c r="M101" s="51"/>
      <c r="N101" s="52"/>
      <c r="O101" s="78">
        <f t="shared" si="12"/>
        <v>0</v>
      </c>
      <c r="P101" s="79">
        <f t="shared" si="13"/>
        <v>0</v>
      </c>
      <c r="Q101" s="79">
        <f t="shared" si="14"/>
        <v>0</v>
      </c>
      <c r="R101" s="79">
        <f t="shared" si="15"/>
        <v>0</v>
      </c>
      <c r="S101" s="79">
        <f t="shared" si="16"/>
        <v>0</v>
      </c>
      <c r="T101" s="79">
        <f t="shared" si="11"/>
        <v>0</v>
      </c>
    </row>
    <row r="102" spans="1:20">
      <c r="A102" s="1" t="s">
        <v>273</v>
      </c>
      <c r="B102" s="95"/>
      <c r="C102" s="48" t="s">
        <v>168</v>
      </c>
      <c r="D102" s="27"/>
      <c r="E102" s="65">
        <v>50</v>
      </c>
      <c r="F102" s="66" t="s">
        <v>34</v>
      </c>
      <c r="G102" s="67" t="s">
        <v>35</v>
      </c>
      <c r="H102" s="35"/>
      <c r="I102" s="35"/>
      <c r="J102" s="35"/>
      <c r="K102" s="51"/>
      <c r="L102" s="51"/>
      <c r="M102" s="51"/>
      <c r="N102" s="52"/>
      <c r="O102" s="78">
        <f t="shared" si="12"/>
        <v>0</v>
      </c>
      <c r="P102" s="79">
        <f t="shared" si="13"/>
        <v>0</v>
      </c>
      <c r="Q102" s="79">
        <f t="shared" si="14"/>
        <v>0</v>
      </c>
      <c r="R102" s="79">
        <f t="shared" si="15"/>
        <v>0</v>
      </c>
      <c r="S102" s="79">
        <f t="shared" si="16"/>
        <v>0</v>
      </c>
      <c r="T102" s="79">
        <f t="shared" si="11"/>
        <v>0</v>
      </c>
    </row>
    <row r="103" spans="1:20" ht="39.6">
      <c r="A103" s="1" t="s">
        <v>274</v>
      </c>
      <c r="B103" s="59" t="s">
        <v>55</v>
      </c>
      <c r="C103" s="28" t="s">
        <v>167</v>
      </c>
      <c r="D103" s="27"/>
      <c r="E103" s="65">
        <v>150</v>
      </c>
      <c r="F103" s="66" t="s">
        <v>34</v>
      </c>
      <c r="G103" s="67" t="s">
        <v>35</v>
      </c>
      <c r="H103" s="35"/>
      <c r="I103" s="35"/>
      <c r="J103" s="35"/>
      <c r="K103" s="51"/>
      <c r="L103" s="51"/>
      <c r="M103" s="51"/>
      <c r="N103" s="52"/>
      <c r="O103" s="78">
        <f t="shared" si="12"/>
        <v>0</v>
      </c>
      <c r="P103" s="79">
        <f t="shared" si="13"/>
        <v>0</v>
      </c>
      <c r="Q103" s="79">
        <f t="shared" si="14"/>
        <v>0</v>
      </c>
      <c r="R103" s="79">
        <f t="shared" si="15"/>
        <v>0</v>
      </c>
      <c r="S103" s="79">
        <f t="shared" si="16"/>
        <v>0</v>
      </c>
      <c r="T103" s="79">
        <f t="shared" si="11"/>
        <v>0</v>
      </c>
    </row>
    <row r="104" spans="1:20" ht="79.2">
      <c r="A104" s="1" t="s">
        <v>275</v>
      </c>
      <c r="B104" s="59"/>
      <c r="C104" s="28" t="s">
        <v>62</v>
      </c>
      <c r="D104" s="27"/>
      <c r="E104" s="65">
        <v>200</v>
      </c>
      <c r="F104" s="66" t="s">
        <v>34</v>
      </c>
      <c r="G104" s="67"/>
      <c r="H104" s="35"/>
      <c r="I104" s="35"/>
      <c r="J104" s="35"/>
      <c r="K104" s="51"/>
      <c r="L104" s="51"/>
      <c r="M104" s="51"/>
      <c r="N104" s="52"/>
      <c r="O104" s="78">
        <f t="shared" si="12"/>
        <v>0</v>
      </c>
      <c r="P104" s="79">
        <f t="shared" si="13"/>
        <v>0</v>
      </c>
      <c r="Q104" s="79">
        <f t="shared" si="14"/>
        <v>0</v>
      </c>
      <c r="R104" s="79">
        <f t="shared" si="15"/>
        <v>0</v>
      </c>
      <c r="S104" s="79">
        <f t="shared" si="16"/>
        <v>0</v>
      </c>
      <c r="T104" s="79">
        <f t="shared" si="11"/>
        <v>0</v>
      </c>
    </row>
    <row r="105" spans="1:20" ht="92.4">
      <c r="A105" s="1" t="s">
        <v>276</v>
      </c>
      <c r="B105" s="59"/>
      <c r="C105" s="28" t="s">
        <v>166</v>
      </c>
      <c r="D105" s="27"/>
      <c r="E105" s="65">
        <v>250</v>
      </c>
      <c r="F105" s="66" t="s">
        <v>34</v>
      </c>
      <c r="G105" s="67"/>
      <c r="H105" s="35"/>
      <c r="I105" s="35"/>
      <c r="J105" s="35"/>
      <c r="K105" s="51"/>
      <c r="L105" s="51"/>
      <c r="M105" s="51"/>
      <c r="N105" s="52"/>
      <c r="O105" s="78">
        <f t="shared" si="12"/>
        <v>0</v>
      </c>
      <c r="P105" s="79">
        <f t="shared" si="13"/>
        <v>0</v>
      </c>
      <c r="Q105" s="79">
        <f t="shared" si="14"/>
        <v>0</v>
      </c>
      <c r="R105" s="79">
        <f t="shared" si="15"/>
        <v>0</v>
      </c>
      <c r="S105" s="79">
        <f t="shared" si="16"/>
        <v>0</v>
      </c>
      <c r="T105" s="79">
        <f t="shared" si="11"/>
        <v>0</v>
      </c>
    </row>
    <row r="106" spans="1:20" ht="39.6">
      <c r="A106" s="1" t="s">
        <v>277</v>
      </c>
      <c r="B106" s="59"/>
      <c r="C106" s="28" t="s">
        <v>165</v>
      </c>
      <c r="D106" s="27"/>
      <c r="E106" s="65">
        <v>100</v>
      </c>
      <c r="F106" s="66" t="s">
        <v>34</v>
      </c>
      <c r="G106" s="67" t="s">
        <v>35</v>
      </c>
      <c r="H106" s="35"/>
      <c r="I106" s="35"/>
      <c r="J106" s="35"/>
      <c r="K106" s="51"/>
      <c r="L106" s="51"/>
      <c r="M106" s="51"/>
      <c r="N106" s="52"/>
      <c r="O106" s="78">
        <f t="shared" si="12"/>
        <v>0</v>
      </c>
      <c r="P106" s="79">
        <f t="shared" si="13"/>
        <v>0</v>
      </c>
      <c r="Q106" s="79">
        <f t="shared" si="14"/>
        <v>0</v>
      </c>
      <c r="R106" s="79">
        <f t="shared" si="15"/>
        <v>0</v>
      </c>
      <c r="S106" s="79">
        <f t="shared" si="16"/>
        <v>0</v>
      </c>
      <c r="T106" s="79">
        <f t="shared" si="11"/>
        <v>0</v>
      </c>
    </row>
    <row r="107" spans="1:20" ht="26.4">
      <c r="A107" s="1" t="s">
        <v>278</v>
      </c>
      <c r="B107" s="94" t="s">
        <v>56</v>
      </c>
      <c r="C107" s="48" t="s">
        <v>134</v>
      </c>
      <c r="D107" s="27"/>
      <c r="E107" s="65">
        <v>50</v>
      </c>
      <c r="F107" s="66" t="s">
        <v>34</v>
      </c>
      <c r="G107" s="67" t="s">
        <v>35</v>
      </c>
      <c r="H107" s="35"/>
      <c r="I107" s="35"/>
      <c r="J107" s="35"/>
      <c r="K107" s="51"/>
      <c r="L107" s="51"/>
      <c r="M107" s="51"/>
      <c r="N107" s="52"/>
      <c r="O107" s="78">
        <f t="shared" si="12"/>
        <v>0</v>
      </c>
      <c r="P107" s="79">
        <f t="shared" si="13"/>
        <v>0</v>
      </c>
      <c r="Q107" s="79">
        <f t="shared" si="14"/>
        <v>0</v>
      </c>
      <c r="R107" s="79">
        <f t="shared" si="15"/>
        <v>0</v>
      </c>
      <c r="S107" s="79">
        <f t="shared" si="16"/>
        <v>0</v>
      </c>
      <c r="T107" s="79">
        <f t="shared" si="11"/>
        <v>0</v>
      </c>
    </row>
    <row r="108" spans="1:20">
      <c r="A108" s="1" t="s">
        <v>279</v>
      </c>
      <c r="B108" s="94"/>
      <c r="C108" s="48" t="s">
        <v>164</v>
      </c>
      <c r="D108" s="27"/>
      <c r="E108" s="65">
        <v>50</v>
      </c>
      <c r="F108" s="66" t="s">
        <v>34</v>
      </c>
      <c r="G108" s="67" t="s">
        <v>35</v>
      </c>
      <c r="H108" s="35"/>
      <c r="I108" s="35"/>
      <c r="J108" s="35"/>
      <c r="K108" s="51"/>
      <c r="L108" s="51"/>
      <c r="M108" s="51"/>
      <c r="N108" s="52"/>
      <c r="O108" s="78">
        <f t="shared" si="12"/>
        <v>0</v>
      </c>
      <c r="P108" s="79">
        <f t="shared" si="13"/>
        <v>0</v>
      </c>
      <c r="Q108" s="79">
        <f t="shared" si="14"/>
        <v>0</v>
      </c>
      <c r="R108" s="79">
        <f t="shared" si="15"/>
        <v>0</v>
      </c>
      <c r="S108" s="79">
        <f t="shared" si="16"/>
        <v>0</v>
      </c>
      <c r="T108" s="79">
        <f t="shared" si="11"/>
        <v>0</v>
      </c>
    </row>
    <row r="109" spans="1:20" ht="26.4">
      <c r="A109" s="1" t="s">
        <v>280</v>
      </c>
      <c r="B109" s="94"/>
      <c r="C109" s="48" t="s">
        <v>163</v>
      </c>
      <c r="D109" s="27"/>
      <c r="E109" s="65">
        <v>50</v>
      </c>
      <c r="F109" s="66" t="s">
        <v>34</v>
      </c>
      <c r="G109" s="67" t="s">
        <v>35</v>
      </c>
      <c r="H109" s="35"/>
      <c r="I109" s="35"/>
      <c r="J109" s="35"/>
      <c r="K109" s="51"/>
      <c r="L109" s="51"/>
      <c r="M109" s="51"/>
      <c r="N109" s="52"/>
      <c r="O109" s="78">
        <f t="shared" si="12"/>
        <v>0</v>
      </c>
      <c r="P109" s="79">
        <f t="shared" si="13"/>
        <v>0</v>
      </c>
      <c r="Q109" s="79">
        <f t="shared" si="14"/>
        <v>0</v>
      </c>
      <c r="R109" s="79">
        <f t="shared" si="15"/>
        <v>0</v>
      </c>
      <c r="S109" s="79">
        <f t="shared" si="16"/>
        <v>0</v>
      </c>
      <c r="T109" s="79">
        <f t="shared" si="11"/>
        <v>0</v>
      </c>
    </row>
    <row r="110" spans="1:20" ht="39.6">
      <c r="A110" s="1" t="s">
        <v>281</v>
      </c>
      <c r="B110" s="94"/>
      <c r="C110" s="48" t="s">
        <v>63</v>
      </c>
      <c r="D110" s="27"/>
      <c r="E110" s="65">
        <v>50</v>
      </c>
      <c r="F110" s="66" t="s">
        <v>34</v>
      </c>
      <c r="G110" s="67" t="s">
        <v>35</v>
      </c>
      <c r="H110" s="35"/>
      <c r="I110" s="35"/>
      <c r="J110" s="35"/>
      <c r="K110" s="51"/>
      <c r="L110" s="51"/>
      <c r="M110" s="51"/>
      <c r="N110" s="52"/>
      <c r="O110" s="78">
        <f t="shared" si="12"/>
        <v>0</v>
      </c>
      <c r="P110" s="79">
        <f t="shared" si="13"/>
        <v>0</v>
      </c>
      <c r="Q110" s="79">
        <f t="shared" si="14"/>
        <v>0</v>
      </c>
      <c r="R110" s="79">
        <f t="shared" si="15"/>
        <v>0</v>
      </c>
      <c r="S110" s="79">
        <f t="shared" si="16"/>
        <v>0</v>
      </c>
      <c r="T110" s="79">
        <f t="shared" ref="T110:T116" si="17">M110*E110</f>
        <v>0</v>
      </c>
    </row>
    <row r="111" spans="1:20" ht="118.8">
      <c r="A111" s="1" t="s">
        <v>282</v>
      </c>
      <c r="B111" s="94" t="s">
        <v>57</v>
      </c>
      <c r="C111" s="48" t="s">
        <v>58</v>
      </c>
      <c r="D111" s="27"/>
      <c r="E111" s="65">
        <v>100</v>
      </c>
      <c r="F111" s="66" t="s">
        <v>34</v>
      </c>
      <c r="G111" s="67"/>
      <c r="H111" s="35"/>
      <c r="I111" s="35"/>
      <c r="J111" s="35"/>
      <c r="K111" s="51"/>
      <c r="L111" s="51"/>
      <c r="M111" s="51"/>
      <c r="N111" s="52"/>
      <c r="O111" s="78">
        <f t="shared" si="12"/>
        <v>0</v>
      </c>
      <c r="P111" s="79">
        <f t="shared" si="13"/>
        <v>0</v>
      </c>
      <c r="Q111" s="79">
        <f t="shared" si="14"/>
        <v>0</v>
      </c>
      <c r="R111" s="79">
        <f t="shared" si="15"/>
        <v>0</v>
      </c>
      <c r="S111" s="79">
        <f t="shared" si="16"/>
        <v>0</v>
      </c>
      <c r="T111" s="79">
        <f t="shared" si="17"/>
        <v>0</v>
      </c>
    </row>
    <row r="112" spans="1:20" ht="92.4">
      <c r="A112" s="1" t="s">
        <v>283</v>
      </c>
      <c r="B112" s="59" t="s">
        <v>59</v>
      </c>
      <c r="C112" s="29" t="s">
        <v>159</v>
      </c>
      <c r="D112" s="27"/>
      <c r="E112" s="65">
        <v>50</v>
      </c>
      <c r="F112" s="66" t="s">
        <v>34</v>
      </c>
      <c r="G112" s="67"/>
      <c r="H112" s="35"/>
      <c r="I112" s="35"/>
      <c r="J112" s="35"/>
      <c r="K112" s="51"/>
      <c r="L112" s="51"/>
      <c r="M112" s="51"/>
      <c r="N112" s="52"/>
      <c r="O112" s="78">
        <f t="shared" si="12"/>
        <v>0</v>
      </c>
      <c r="P112" s="79">
        <f t="shared" si="13"/>
        <v>0</v>
      </c>
      <c r="Q112" s="79">
        <f t="shared" si="14"/>
        <v>0</v>
      </c>
      <c r="R112" s="79">
        <f t="shared" si="15"/>
        <v>0</v>
      </c>
      <c r="S112" s="79">
        <f t="shared" si="16"/>
        <v>0</v>
      </c>
      <c r="T112" s="79">
        <f t="shared" si="17"/>
        <v>0</v>
      </c>
    </row>
    <row r="113" spans="1:20" ht="79.2">
      <c r="A113" s="1" t="s">
        <v>284</v>
      </c>
      <c r="B113" s="55"/>
      <c r="C113" s="29" t="s">
        <v>158</v>
      </c>
      <c r="D113" s="27"/>
      <c r="E113" s="65">
        <v>50</v>
      </c>
      <c r="F113" s="66" t="s">
        <v>34</v>
      </c>
      <c r="G113" s="67"/>
      <c r="H113" s="35"/>
      <c r="I113" s="35"/>
      <c r="J113" s="35"/>
      <c r="K113" s="51"/>
      <c r="L113" s="51"/>
      <c r="M113" s="51"/>
      <c r="N113" s="52"/>
      <c r="O113" s="78">
        <f t="shared" si="12"/>
        <v>0</v>
      </c>
      <c r="P113" s="79">
        <f t="shared" si="13"/>
        <v>0</v>
      </c>
      <c r="Q113" s="79">
        <f t="shared" si="14"/>
        <v>0</v>
      </c>
      <c r="R113" s="79">
        <f t="shared" si="15"/>
        <v>0</v>
      </c>
      <c r="S113" s="79">
        <f t="shared" si="16"/>
        <v>0</v>
      </c>
      <c r="T113" s="79">
        <f t="shared" si="17"/>
        <v>0</v>
      </c>
    </row>
    <row r="114" spans="1:20" ht="39.6">
      <c r="A114" s="1" t="s">
        <v>285</v>
      </c>
      <c r="B114" s="55"/>
      <c r="C114" s="29" t="s">
        <v>160</v>
      </c>
      <c r="D114" s="27"/>
      <c r="E114" s="65">
        <v>150</v>
      </c>
      <c r="F114" s="66" t="s">
        <v>34</v>
      </c>
      <c r="G114" s="67"/>
      <c r="H114" s="35"/>
      <c r="I114" s="35"/>
      <c r="J114" s="35"/>
      <c r="K114" s="51"/>
      <c r="L114" s="51"/>
      <c r="M114" s="51"/>
      <c r="N114" s="52"/>
      <c r="O114" s="78">
        <f t="shared" si="12"/>
        <v>0</v>
      </c>
      <c r="P114" s="79">
        <f t="shared" si="13"/>
        <v>0</v>
      </c>
      <c r="Q114" s="79">
        <f t="shared" si="14"/>
        <v>0</v>
      </c>
      <c r="R114" s="79">
        <f t="shared" si="15"/>
        <v>0</v>
      </c>
      <c r="S114" s="79">
        <f t="shared" si="16"/>
        <v>0</v>
      </c>
      <c r="T114" s="79">
        <f t="shared" si="17"/>
        <v>0</v>
      </c>
    </row>
    <row r="115" spans="1:20" ht="39.6">
      <c r="A115" s="1" t="s">
        <v>286</v>
      </c>
      <c r="B115" s="55"/>
      <c r="C115" s="29" t="s">
        <v>161</v>
      </c>
      <c r="D115" s="27"/>
      <c r="E115" s="65">
        <v>50</v>
      </c>
      <c r="F115" s="66" t="s">
        <v>34</v>
      </c>
      <c r="G115" s="67"/>
      <c r="H115" s="35"/>
      <c r="I115" s="35"/>
      <c r="J115" s="35"/>
      <c r="K115" s="51"/>
      <c r="L115" s="51"/>
      <c r="M115" s="51"/>
      <c r="N115" s="52"/>
      <c r="O115" s="78">
        <f t="shared" si="12"/>
        <v>0</v>
      </c>
      <c r="P115" s="79">
        <f t="shared" si="13"/>
        <v>0</v>
      </c>
      <c r="Q115" s="79">
        <f t="shared" si="14"/>
        <v>0</v>
      </c>
      <c r="R115" s="79">
        <f t="shared" si="15"/>
        <v>0</v>
      </c>
      <c r="S115" s="79">
        <f t="shared" si="16"/>
        <v>0</v>
      </c>
      <c r="T115" s="79">
        <f t="shared" si="17"/>
        <v>0</v>
      </c>
    </row>
    <row r="116" spans="1:20" ht="39.6">
      <c r="A116" s="1" t="s">
        <v>287</v>
      </c>
      <c r="B116" s="55"/>
      <c r="C116" s="29" t="s">
        <v>162</v>
      </c>
      <c r="D116" s="27"/>
      <c r="E116" s="65">
        <v>50</v>
      </c>
      <c r="F116" s="66" t="s">
        <v>34</v>
      </c>
      <c r="G116" s="67"/>
      <c r="H116" s="35"/>
      <c r="I116" s="35"/>
      <c r="J116" s="35"/>
      <c r="K116" s="51"/>
      <c r="L116" s="51"/>
      <c r="M116" s="51"/>
      <c r="N116" s="52"/>
      <c r="O116" s="78">
        <f t="shared" si="12"/>
        <v>0</v>
      </c>
      <c r="P116" s="79">
        <f t="shared" si="13"/>
        <v>0</v>
      </c>
      <c r="Q116" s="79">
        <f t="shared" si="14"/>
        <v>0</v>
      </c>
      <c r="R116" s="79">
        <f t="shared" si="15"/>
        <v>0</v>
      </c>
      <c r="S116" s="79">
        <f t="shared" si="16"/>
        <v>0</v>
      </c>
      <c r="T116" s="79">
        <f t="shared" si="17"/>
        <v>0</v>
      </c>
    </row>
    <row r="117" spans="1:20">
      <c r="A117" s="31" t="s">
        <v>288</v>
      </c>
      <c r="B117" s="97" t="s">
        <v>64</v>
      </c>
      <c r="C117" s="60" t="s">
        <v>65</v>
      </c>
      <c r="D117" s="62"/>
      <c r="E117" s="68"/>
      <c r="F117" s="69"/>
      <c r="G117" s="68"/>
      <c r="H117" s="44"/>
      <c r="I117" s="44"/>
      <c r="J117" s="44"/>
      <c r="K117" s="53"/>
      <c r="L117" s="53"/>
      <c r="M117" s="53"/>
      <c r="N117" s="54"/>
      <c r="O117" s="32"/>
      <c r="P117" s="33"/>
      <c r="Q117" s="33"/>
      <c r="R117" s="33"/>
      <c r="S117" s="33"/>
      <c r="T117" s="34"/>
    </row>
    <row r="118" spans="1:20" s="80" customFormat="1" ht="39.6">
      <c r="A118" s="71" t="s">
        <v>289</v>
      </c>
      <c r="B118" s="98"/>
      <c r="C118" s="72" t="s">
        <v>135</v>
      </c>
      <c r="D118" s="73"/>
      <c r="E118" s="74"/>
      <c r="F118" s="66" t="s">
        <v>34</v>
      </c>
      <c r="G118" s="74"/>
      <c r="H118" s="75"/>
      <c r="I118" s="75"/>
      <c r="J118" s="75"/>
      <c r="K118" s="76"/>
      <c r="L118" s="76"/>
      <c r="M118" s="76"/>
      <c r="N118" s="77"/>
      <c r="O118" s="78">
        <f t="shared" ref="O118:O154" si="18">H118*E118</f>
        <v>0</v>
      </c>
      <c r="P118" s="79">
        <f t="shared" ref="P118:P154" si="19">E118*I118</f>
        <v>0</v>
      </c>
      <c r="Q118" s="79">
        <f t="shared" ref="Q118:Q154" si="20">J118*E118</f>
        <v>0</v>
      </c>
      <c r="R118" s="79">
        <f t="shared" ref="R118:R154" si="21">K118*E118</f>
        <v>0</v>
      </c>
      <c r="S118" s="79">
        <f t="shared" ref="S118:S154" si="22">L118*E118</f>
        <v>0</v>
      </c>
      <c r="T118" s="79">
        <f t="shared" ref="T118:T182" si="23">M118*E118</f>
        <v>0</v>
      </c>
    </row>
    <row r="119" spans="1:20" s="80" customFormat="1" ht="66">
      <c r="A119" s="71" t="s">
        <v>290</v>
      </c>
      <c r="B119" s="98"/>
      <c r="C119" s="72" t="s">
        <v>136</v>
      </c>
      <c r="D119" s="73"/>
      <c r="E119" s="74"/>
      <c r="F119" s="66" t="s">
        <v>34</v>
      </c>
      <c r="G119" s="74"/>
      <c r="H119" s="75"/>
      <c r="I119" s="75"/>
      <c r="J119" s="75"/>
      <c r="K119" s="76"/>
      <c r="L119" s="76"/>
      <c r="M119" s="76"/>
      <c r="N119" s="77"/>
      <c r="O119" s="78">
        <f t="shared" si="18"/>
        <v>0</v>
      </c>
      <c r="P119" s="79">
        <f t="shared" si="19"/>
        <v>0</v>
      </c>
      <c r="Q119" s="79">
        <f t="shared" si="20"/>
        <v>0</v>
      </c>
      <c r="R119" s="79">
        <f t="shared" si="21"/>
        <v>0</v>
      </c>
      <c r="S119" s="79">
        <f t="shared" si="22"/>
        <v>0</v>
      </c>
      <c r="T119" s="79">
        <f t="shared" si="23"/>
        <v>0</v>
      </c>
    </row>
    <row r="120" spans="1:20" s="80" customFormat="1" ht="26.4">
      <c r="A120" s="71" t="s">
        <v>291</v>
      </c>
      <c r="B120" s="98" t="s">
        <v>137</v>
      </c>
      <c r="C120" s="72" t="s">
        <v>138</v>
      </c>
      <c r="E120" s="81">
        <v>300</v>
      </c>
      <c r="F120" s="66" t="s">
        <v>34</v>
      </c>
      <c r="G120" s="74"/>
      <c r="H120" s="75"/>
      <c r="I120" s="75"/>
      <c r="J120" s="75"/>
      <c r="K120" s="76"/>
      <c r="L120" s="76"/>
      <c r="M120" s="76"/>
      <c r="N120" s="77"/>
      <c r="O120" s="78">
        <f t="shared" si="18"/>
        <v>0</v>
      </c>
      <c r="P120" s="79">
        <f t="shared" si="19"/>
        <v>0</v>
      </c>
      <c r="Q120" s="79">
        <f t="shared" si="20"/>
        <v>0</v>
      </c>
      <c r="R120" s="79">
        <f t="shared" si="21"/>
        <v>0</v>
      </c>
      <c r="S120" s="79">
        <f t="shared" si="22"/>
        <v>0</v>
      </c>
      <c r="T120" s="79">
        <f t="shared" si="23"/>
        <v>0</v>
      </c>
    </row>
    <row r="121" spans="1:20" ht="26.4">
      <c r="A121" s="71" t="s">
        <v>292</v>
      </c>
      <c r="B121" s="99" t="s">
        <v>127</v>
      </c>
      <c r="C121" s="72" t="s">
        <v>180</v>
      </c>
      <c r="D121" s="39"/>
      <c r="E121" s="81">
        <v>200</v>
      </c>
      <c r="F121" s="66" t="s">
        <v>34</v>
      </c>
      <c r="G121" s="35"/>
      <c r="H121" s="35"/>
      <c r="I121" s="35"/>
      <c r="J121" s="35"/>
      <c r="K121" s="51"/>
      <c r="L121" s="51"/>
      <c r="M121" s="51"/>
      <c r="N121" s="52"/>
      <c r="O121" s="78">
        <f t="shared" si="18"/>
        <v>0</v>
      </c>
      <c r="P121" s="79">
        <f t="shared" si="19"/>
        <v>0</v>
      </c>
      <c r="Q121" s="79">
        <f t="shared" si="20"/>
        <v>0</v>
      </c>
      <c r="R121" s="79">
        <f t="shared" si="21"/>
        <v>0</v>
      </c>
      <c r="S121" s="79">
        <f t="shared" si="22"/>
        <v>0</v>
      </c>
      <c r="T121" s="79">
        <f t="shared" si="23"/>
        <v>0</v>
      </c>
    </row>
    <row r="122" spans="1:20" ht="26.4">
      <c r="A122" s="71" t="s">
        <v>293</v>
      </c>
      <c r="B122" s="99" t="s">
        <v>128</v>
      </c>
      <c r="C122" s="72" t="s">
        <v>139</v>
      </c>
      <c r="D122" s="8"/>
      <c r="E122" s="81">
        <v>200</v>
      </c>
      <c r="F122" s="66" t="s">
        <v>34</v>
      </c>
      <c r="G122" s="35"/>
      <c r="H122" s="35"/>
      <c r="I122" s="35"/>
      <c r="J122" s="35"/>
      <c r="K122" s="51"/>
      <c r="L122" s="51"/>
      <c r="M122" s="51"/>
      <c r="N122" s="52"/>
      <c r="O122" s="78">
        <f t="shared" si="18"/>
        <v>0</v>
      </c>
      <c r="P122" s="79">
        <f t="shared" si="19"/>
        <v>0</v>
      </c>
      <c r="Q122" s="79">
        <f t="shared" si="20"/>
        <v>0</v>
      </c>
      <c r="R122" s="79">
        <f t="shared" si="21"/>
        <v>0</v>
      </c>
      <c r="S122" s="79">
        <f t="shared" si="22"/>
        <v>0</v>
      </c>
      <c r="T122" s="79">
        <f t="shared" si="23"/>
        <v>0</v>
      </c>
    </row>
    <row r="123" spans="1:20">
      <c r="A123" s="71" t="s">
        <v>294</v>
      </c>
      <c r="B123" s="99" t="s">
        <v>129</v>
      </c>
      <c r="C123" s="72" t="s">
        <v>114</v>
      </c>
      <c r="D123" s="8"/>
      <c r="E123" s="81">
        <v>100</v>
      </c>
      <c r="F123" s="66" t="s">
        <v>34</v>
      </c>
      <c r="G123" s="35"/>
      <c r="H123" s="35"/>
      <c r="I123" s="35"/>
      <c r="J123" s="35"/>
      <c r="K123" s="51"/>
      <c r="L123" s="51"/>
      <c r="M123" s="51"/>
      <c r="N123" s="52"/>
      <c r="O123" s="78">
        <f t="shared" si="18"/>
        <v>0</v>
      </c>
      <c r="P123" s="79">
        <f t="shared" si="19"/>
        <v>0</v>
      </c>
      <c r="Q123" s="79">
        <f t="shared" si="20"/>
        <v>0</v>
      </c>
      <c r="R123" s="79">
        <f t="shared" si="21"/>
        <v>0</v>
      </c>
      <c r="S123" s="79">
        <f t="shared" si="22"/>
        <v>0</v>
      </c>
      <c r="T123" s="79">
        <f t="shared" si="23"/>
        <v>0</v>
      </c>
    </row>
    <row r="124" spans="1:20" ht="26.4">
      <c r="A124" s="71" t="s">
        <v>295</v>
      </c>
      <c r="B124" s="100"/>
      <c r="C124" s="29" t="s">
        <v>140</v>
      </c>
      <c r="D124" s="55">
        <v>4</v>
      </c>
      <c r="E124" s="81">
        <v>50</v>
      </c>
      <c r="F124" s="66" t="s">
        <v>34</v>
      </c>
      <c r="G124" s="67" t="s">
        <v>35</v>
      </c>
      <c r="H124" s="35"/>
      <c r="I124" s="35"/>
      <c r="J124" s="35"/>
      <c r="K124" s="51"/>
      <c r="L124" s="51"/>
      <c r="M124" s="51"/>
      <c r="N124" s="52"/>
      <c r="O124" s="78">
        <f t="shared" si="18"/>
        <v>0</v>
      </c>
      <c r="P124" s="79">
        <f t="shared" si="19"/>
        <v>0</v>
      </c>
      <c r="Q124" s="79">
        <f t="shared" si="20"/>
        <v>0</v>
      </c>
      <c r="R124" s="79">
        <f t="shared" si="21"/>
        <v>0</v>
      </c>
      <c r="S124" s="79">
        <f t="shared" si="22"/>
        <v>0</v>
      </c>
      <c r="T124" s="79">
        <f t="shared" si="23"/>
        <v>0</v>
      </c>
    </row>
    <row r="125" spans="1:20" ht="26.4">
      <c r="A125" s="71" t="s">
        <v>296</v>
      </c>
      <c r="B125" s="100"/>
      <c r="C125" s="29" t="s">
        <v>141</v>
      </c>
      <c r="D125" s="55">
        <v>6</v>
      </c>
      <c r="E125" s="70">
        <v>50</v>
      </c>
      <c r="F125" s="66" t="s">
        <v>34</v>
      </c>
      <c r="G125" s="67" t="s">
        <v>35</v>
      </c>
      <c r="H125" s="35"/>
      <c r="I125" s="35"/>
      <c r="J125" s="35"/>
      <c r="K125" s="51"/>
      <c r="L125" s="51"/>
      <c r="M125" s="51"/>
      <c r="N125" s="52"/>
      <c r="O125" s="78">
        <f t="shared" si="18"/>
        <v>0</v>
      </c>
      <c r="P125" s="79">
        <f t="shared" si="19"/>
        <v>0</v>
      </c>
      <c r="Q125" s="79">
        <f t="shared" si="20"/>
        <v>0</v>
      </c>
      <c r="R125" s="79">
        <f t="shared" si="21"/>
        <v>0</v>
      </c>
      <c r="S125" s="79">
        <f t="shared" si="22"/>
        <v>0</v>
      </c>
      <c r="T125" s="79">
        <f t="shared" si="23"/>
        <v>0</v>
      </c>
    </row>
    <row r="126" spans="1:20" ht="26.4">
      <c r="A126" s="71" t="s">
        <v>297</v>
      </c>
      <c r="B126" s="100"/>
      <c r="C126" s="29" t="s">
        <v>142</v>
      </c>
      <c r="D126" s="55">
        <v>4</v>
      </c>
      <c r="E126" s="70">
        <v>50</v>
      </c>
      <c r="F126" s="66" t="s">
        <v>34</v>
      </c>
      <c r="G126" s="67" t="s">
        <v>35</v>
      </c>
      <c r="H126" s="35"/>
      <c r="I126" s="35"/>
      <c r="J126" s="35"/>
      <c r="K126" s="51"/>
      <c r="L126" s="51"/>
      <c r="M126" s="51"/>
      <c r="N126" s="52"/>
      <c r="O126" s="78">
        <f t="shared" si="18"/>
        <v>0</v>
      </c>
      <c r="P126" s="79">
        <f t="shared" si="19"/>
        <v>0</v>
      </c>
      <c r="Q126" s="79">
        <f t="shared" si="20"/>
        <v>0</v>
      </c>
      <c r="R126" s="79">
        <f t="shared" si="21"/>
        <v>0</v>
      </c>
      <c r="S126" s="79">
        <f t="shared" si="22"/>
        <v>0</v>
      </c>
      <c r="T126" s="79">
        <f t="shared" si="23"/>
        <v>0</v>
      </c>
    </row>
    <row r="127" spans="1:20" ht="26.4">
      <c r="A127" s="71" t="s">
        <v>298</v>
      </c>
      <c r="B127" s="100"/>
      <c r="C127" s="29" t="s">
        <v>143</v>
      </c>
      <c r="D127" s="55">
        <v>2</v>
      </c>
      <c r="E127" s="70">
        <v>50</v>
      </c>
      <c r="F127" s="66" t="s">
        <v>34</v>
      </c>
      <c r="G127" s="67" t="s">
        <v>35</v>
      </c>
      <c r="H127" s="35"/>
      <c r="I127" s="35"/>
      <c r="J127" s="35"/>
      <c r="K127" s="51"/>
      <c r="L127" s="51"/>
      <c r="M127" s="51"/>
      <c r="N127" s="52"/>
      <c r="O127" s="78">
        <f t="shared" si="18"/>
        <v>0</v>
      </c>
      <c r="P127" s="79">
        <f t="shared" si="19"/>
        <v>0</v>
      </c>
      <c r="Q127" s="79">
        <f t="shared" si="20"/>
        <v>0</v>
      </c>
      <c r="R127" s="79">
        <f t="shared" si="21"/>
        <v>0</v>
      </c>
      <c r="S127" s="79">
        <f t="shared" si="22"/>
        <v>0</v>
      </c>
      <c r="T127" s="79">
        <f t="shared" si="23"/>
        <v>0</v>
      </c>
    </row>
    <row r="128" spans="1:20">
      <c r="A128" s="71" t="s">
        <v>299</v>
      </c>
      <c r="B128" s="100"/>
      <c r="C128" s="29" t="s">
        <v>144</v>
      </c>
      <c r="D128" s="55"/>
      <c r="E128" s="70">
        <v>50</v>
      </c>
      <c r="F128" s="66" t="s">
        <v>34</v>
      </c>
      <c r="G128" s="67" t="s">
        <v>35</v>
      </c>
      <c r="H128" s="35"/>
      <c r="I128" s="35"/>
      <c r="J128" s="35"/>
      <c r="K128" s="51"/>
      <c r="L128" s="51"/>
      <c r="M128" s="51"/>
      <c r="N128" s="52"/>
      <c r="O128" s="78">
        <f t="shared" si="18"/>
        <v>0</v>
      </c>
      <c r="P128" s="79">
        <f t="shared" si="19"/>
        <v>0</v>
      </c>
      <c r="Q128" s="79">
        <f t="shared" si="20"/>
        <v>0</v>
      </c>
      <c r="R128" s="79">
        <f t="shared" si="21"/>
        <v>0</v>
      </c>
      <c r="S128" s="79">
        <f t="shared" si="22"/>
        <v>0</v>
      </c>
      <c r="T128" s="79">
        <f t="shared" si="23"/>
        <v>0</v>
      </c>
    </row>
    <row r="129" spans="1:20" ht="26.4">
      <c r="A129" s="71" t="s">
        <v>300</v>
      </c>
      <c r="B129" s="96" t="s">
        <v>66</v>
      </c>
      <c r="C129" s="29" t="s">
        <v>145</v>
      </c>
      <c r="D129" s="55">
        <v>2</v>
      </c>
      <c r="E129" s="70">
        <v>50</v>
      </c>
      <c r="F129" s="66" t="s">
        <v>34</v>
      </c>
      <c r="G129" s="67" t="s">
        <v>35</v>
      </c>
      <c r="H129" s="35"/>
      <c r="I129" s="35"/>
      <c r="J129" s="35"/>
      <c r="K129" s="51"/>
      <c r="L129" s="51"/>
      <c r="M129" s="51"/>
      <c r="N129" s="52"/>
      <c r="O129" s="78">
        <f t="shared" si="18"/>
        <v>0</v>
      </c>
      <c r="P129" s="79">
        <f t="shared" si="19"/>
        <v>0</v>
      </c>
      <c r="Q129" s="79">
        <f t="shared" si="20"/>
        <v>0</v>
      </c>
      <c r="R129" s="79">
        <f t="shared" si="21"/>
        <v>0</v>
      </c>
      <c r="S129" s="79">
        <f t="shared" si="22"/>
        <v>0</v>
      </c>
      <c r="T129" s="79">
        <f t="shared" si="23"/>
        <v>0</v>
      </c>
    </row>
    <row r="130" spans="1:20" ht="66">
      <c r="A130" s="71" t="s">
        <v>301</v>
      </c>
      <c r="B130" s="101"/>
      <c r="C130" s="29" t="s">
        <v>123</v>
      </c>
      <c r="D130" s="27"/>
      <c r="E130" s="70">
        <v>100</v>
      </c>
      <c r="F130" s="66" t="s">
        <v>34</v>
      </c>
      <c r="G130" s="67" t="s">
        <v>35</v>
      </c>
      <c r="H130" s="35"/>
      <c r="I130" s="35"/>
      <c r="J130" s="35"/>
      <c r="K130" s="51"/>
      <c r="L130" s="51"/>
      <c r="M130" s="51"/>
      <c r="N130" s="52"/>
      <c r="O130" s="78">
        <f t="shared" si="18"/>
        <v>0</v>
      </c>
      <c r="P130" s="79">
        <f t="shared" si="19"/>
        <v>0</v>
      </c>
      <c r="Q130" s="79">
        <f t="shared" si="20"/>
        <v>0</v>
      </c>
      <c r="R130" s="79">
        <f t="shared" si="21"/>
        <v>0</v>
      </c>
      <c r="S130" s="79">
        <f t="shared" si="22"/>
        <v>0</v>
      </c>
      <c r="T130" s="79">
        <f t="shared" si="23"/>
        <v>0</v>
      </c>
    </row>
    <row r="131" spans="1:20" ht="79.2">
      <c r="A131" s="71" t="s">
        <v>302</v>
      </c>
      <c r="B131" s="96"/>
      <c r="C131" s="29" t="s">
        <v>67</v>
      </c>
      <c r="D131" s="27"/>
      <c r="E131" s="70">
        <v>100</v>
      </c>
      <c r="F131" s="66" t="s">
        <v>34</v>
      </c>
      <c r="G131" s="67" t="s">
        <v>35</v>
      </c>
      <c r="H131" s="35"/>
      <c r="I131" s="35"/>
      <c r="J131" s="35"/>
      <c r="K131" s="51"/>
      <c r="L131" s="51"/>
      <c r="M131" s="51"/>
      <c r="N131" s="52"/>
      <c r="O131" s="78">
        <f t="shared" si="18"/>
        <v>0</v>
      </c>
      <c r="P131" s="79">
        <f t="shared" si="19"/>
        <v>0</v>
      </c>
      <c r="Q131" s="79">
        <f t="shared" si="20"/>
        <v>0</v>
      </c>
      <c r="R131" s="79">
        <f t="shared" si="21"/>
        <v>0</v>
      </c>
      <c r="S131" s="79">
        <f t="shared" si="22"/>
        <v>0</v>
      </c>
      <c r="T131" s="79">
        <f t="shared" si="23"/>
        <v>0</v>
      </c>
    </row>
    <row r="132" spans="1:20" ht="92.4">
      <c r="A132" s="71" t="s">
        <v>303</v>
      </c>
      <c r="B132" s="55"/>
      <c r="C132" s="29" t="s">
        <v>124</v>
      </c>
      <c r="D132" s="27"/>
      <c r="E132" s="70">
        <v>100</v>
      </c>
      <c r="F132" s="66" t="s">
        <v>34</v>
      </c>
      <c r="G132" s="67" t="s">
        <v>35</v>
      </c>
      <c r="H132" s="35"/>
      <c r="I132" s="35"/>
      <c r="J132" s="35"/>
      <c r="K132" s="51"/>
      <c r="L132" s="51"/>
      <c r="M132" s="51"/>
      <c r="N132" s="52"/>
      <c r="O132" s="78">
        <f t="shared" si="18"/>
        <v>0</v>
      </c>
      <c r="P132" s="79">
        <f t="shared" si="19"/>
        <v>0</v>
      </c>
      <c r="Q132" s="79">
        <f t="shared" si="20"/>
        <v>0</v>
      </c>
      <c r="R132" s="79">
        <f t="shared" si="21"/>
        <v>0</v>
      </c>
      <c r="S132" s="79">
        <f t="shared" si="22"/>
        <v>0</v>
      </c>
      <c r="T132" s="79">
        <f t="shared" si="23"/>
        <v>0</v>
      </c>
    </row>
    <row r="133" spans="1:20" ht="79.2">
      <c r="A133" s="71" t="s">
        <v>304</v>
      </c>
      <c r="B133" s="96"/>
      <c r="C133" s="29" t="s">
        <v>68</v>
      </c>
      <c r="D133" s="27"/>
      <c r="E133" s="70">
        <v>100</v>
      </c>
      <c r="F133" s="66" t="s">
        <v>34</v>
      </c>
      <c r="G133" s="67"/>
      <c r="H133" s="35"/>
      <c r="I133" s="35"/>
      <c r="J133" s="35"/>
      <c r="K133" s="51"/>
      <c r="L133" s="51"/>
      <c r="M133" s="51"/>
      <c r="N133" s="52"/>
      <c r="O133" s="78">
        <f t="shared" si="18"/>
        <v>0</v>
      </c>
      <c r="P133" s="79">
        <f t="shared" si="19"/>
        <v>0</v>
      </c>
      <c r="Q133" s="79">
        <f t="shared" si="20"/>
        <v>0</v>
      </c>
      <c r="R133" s="79">
        <f t="shared" si="21"/>
        <v>0</v>
      </c>
      <c r="S133" s="79">
        <f t="shared" si="22"/>
        <v>0</v>
      </c>
      <c r="T133" s="79">
        <f t="shared" si="23"/>
        <v>0</v>
      </c>
    </row>
    <row r="134" spans="1:20" ht="39.6">
      <c r="A134" s="71" t="s">
        <v>305</v>
      </c>
      <c r="B134" s="96"/>
      <c r="C134" s="29" t="s">
        <v>146</v>
      </c>
      <c r="D134" s="27"/>
      <c r="E134" s="70">
        <v>200</v>
      </c>
      <c r="F134" s="66" t="s">
        <v>34</v>
      </c>
      <c r="G134" s="67"/>
      <c r="H134" s="35"/>
      <c r="I134" s="35"/>
      <c r="J134" s="35"/>
      <c r="K134" s="51"/>
      <c r="L134" s="51"/>
      <c r="M134" s="51"/>
      <c r="N134" s="52"/>
      <c r="O134" s="78">
        <f t="shared" si="18"/>
        <v>0</v>
      </c>
      <c r="P134" s="79">
        <f t="shared" si="19"/>
        <v>0</v>
      </c>
      <c r="Q134" s="79">
        <f t="shared" si="20"/>
        <v>0</v>
      </c>
      <c r="R134" s="79">
        <f t="shared" si="21"/>
        <v>0</v>
      </c>
      <c r="S134" s="79">
        <f t="shared" si="22"/>
        <v>0</v>
      </c>
      <c r="T134" s="79">
        <f t="shared" si="23"/>
        <v>0</v>
      </c>
    </row>
    <row r="135" spans="1:20" s="80" customFormat="1" ht="66">
      <c r="A135" s="71" t="s">
        <v>306</v>
      </c>
      <c r="B135" s="102"/>
      <c r="C135" s="72" t="s">
        <v>71</v>
      </c>
      <c r="D135" s="82"/>
      <c r="E135" s="74">
        <v>50</v>
      </c>
      <c r="F135" s="81" t="s">
        <v>34</v>
      </c>
      <c r="G135" s="83"/>
      <c r="H135" s="75"/>
      <c r="I135" s="75"/>
      <c r="J135" s="75"/>
      <c r="K135" s="76"/>
      <c r="L135" s="76"/>
      <c r="M135" s="76"/>
      <c r="N135" s="77"/>
      <c r="O135" s="78">
        <f t="shared" si="18"/>
        <v>0</v>
      </c>
      <c r="P135" s="79">
        <f t="shared" si="19"/>
        <v>0</v>
      </c>
      <c r="Q135" s="79">
        <f t="shared" si="20"/>
        <v>0</v>
      </c>
      <c r="R135" s="79">
        <f t="shared" si="21"/>
        <v>0</v>
      </c>
      <c r="S135" s="79">
        <f t="shared" si="22"/>
        <v>0</v>
      </c>
      <c r="T135" s="79">
        <f t="shared" si="23"/>
        <v>0</v>
      </c>
    </row>
    <row r="136" spans="1:20" ht="39.6">
      <c r="A136" s="71" t="s">
        <v>307</v>
      </c>
      <c r="B136" s="96"/>
      <c r="C136" s="29" t="s">
        <v>125</v>
      </c>
      <c r="D136" s="27"/>
      <c r="E136" s="70">
        <v>200</v>
      </c>
      <c r="F136" s="66" t="s">
        <v>34</v>
      </c>
      <c r="G136" s="67" t="s">
        <v>35</v>
      </c>
      <c r="H136" s="35"/>
      <c r="I136" s="35"/>
      <c r="J136" s="35"/>
      <c r="K136" s="51"/>
      <c r="L136" s="51"/>
      <c r="M136" s="51"/>
      <c r="N136" s="52"/>
      <c r="O136" s="78">
        <f t="shared" si="18"/>
        <v>0</v>
      </c>
      <c r="P136" s="79">
        <f t="shared" si="19"/>
        <v>0</v>
      </c>
      <c r="Q136" s="79">
        <f t="shared" si="20"/>
        <v>0</v>
      </c>
      <c r="R136" s="79">
        <f t="shared" si="21"/>
        <v>0</v>
      </c>
      <c r="S136" s="79">
        <f t="shared" si="22"/>
        <v>0</v>
      </c>
      <c r="T136" s="79">
        <f t="shared" si="23"/>
        <v>0</v>
      </c>
    </row>
    <row r="137" spans="1:20" ht="39.6">
      <c r="A137" s="71" t="s">
        <v>308</v>
      </c>
      <c r="B137" s="96"/>
      <c r="C137" s="29" t="s">
        <v>69</v>
      </c>
      <c r="D137" s="27"/>
      <c r="E137" s="70">
        <v>100</v>
      </c>
      <c r="F137" s="66" t="s">
        <v>34</v>
      </c>
      <c r="G137" s="67" t="s">
        <v>35</v>
      </c>
      <c r="H137" s="35"/>
      <c r="I137" s="35"/>
      <c r="J137" s="35"/>
      <c r="K137" s="51"/>
      <c r="L137" s="51"/>
      <c r="M137" s="51"/>
      <c r="N137" s="52"/>
      <c r="O137" s="78">
        <f t="shared" si="18"/>
        <v>0</v>
      </c>
      <c r="P137" s="79">
        <f t="shared" si="19"/>
        <v>0</v>
      </c>
      <c r="Q137" s="79">
        <f t="shared" si="20"/>
        <v>0</v>
      </c>
      <c r="R137" s="79">
        <f t="shared" si="21"/>
        <v>0</v>
      </c>
      <c r="S137" s="79">
        <f t="shared" si="22"/>
        <v>0</v>
      </c>
      <c r="T137" s="79">
        <f t="shared" si="23"/>
        <v>0</v>
      </c>
    </row>
    <row r="138" spans="1:20" ht="39.6">
      <c r="A138" s="71" t="s">
        <v>309</v>
      </c>
      <c r="B138" s="59"/>
      <c r="C138" s="29" t="s">
        <v>147</v>
      </c>
      <c r="D138" s="56"/>
      <c r="E138" s="70">
        <v>100</v>
      </c>
      <c r="F138" s="66" t="s">
        <v>34</v>
      </c>
      <c r="G138" s="67" t="s">
        <v>35</v>
      </c>
      <c r="H138" s="35"/>
      <c r="I138" s="35"/>
      <c r="J138" s="35"/>
      <c r="K138" s="51"/>
      <c r="L138" s="51"/>
      <c r="M138" s="51"/>
      <c r="N138" s="52"/>
      <c r="O138" s="78">
        <f t="shared" si="18"/>
        <v>0</v>
      </c>
      <c r="P138" s="79">
        <f t="shared" si="19"/>
        <v>0</v>
      </c>
      <c r="Q138" s="79">
        <f t="shared" si="20"/>
        <v>0</v>
      </c>
      <c r="R138" s="79">
        <f t="shared" si="21"/>
        <v>0</v>
      </c>
      <c r="S138" s="79">
        <f t="shared" si="22"/>
        <v>0</v>
      </c>
      <c r="T138" s="79">
        <f t="shared" si="23"/>
        <v>0</v>
      </c>
    </row>
    <row r="139" spans="1:20" ht="79.2">
      <c r="A139" s="71" t="s">
        <v>310</v>
      </c>
      <c r="B139" s="59"/>
      <c r="C139" s="29" t="s">
        <v>70</v>
      </c>
      <c r="D139" s="56"/>
      <c r="E139" s="70">
        <v>100</v>
      </c>
      <c r="F139" s="66" t="s">
        <v>34</v>
      </c>
      <c r="G139" s="67"/>
      <c r="H139" s="35"/>
      <c r="I139" s="35"/>
      <c r="J139" s="35"/>
      <c r="K139" s="51"/>
      <c r="L139" s="51"/>
      <c r="M139" s="51"/>
      <c r="N139" s="52"/>
      <c r="O139" s="78">
        <f t="shared" si="18"/>
        <v>0</v>
      </c>
      <c r="P139" s="79">
        <f t="shared" si="19"/>
        <v>0</v>
      </c>
      <c r="Q139" s="79">
        <f t="shared" si="20"/>
        <v>0</v>
      </c>
      <c r="R139" s="79">
        <f t="shared" si="21"/>
        <v>0</v>
      </c>
      <c r="S139" s="79">
        <f t="shared" si="22"/>
        <v>0</v>
      </c>
      <c r="T139" s="79">
        <f t="shared" si="23"/>
        <v>0</v>
      </c>
    </row>
    <row r="140" spans="1:20" ht="52.8">
      <c r="A140" s="71" t="s">
        <v>311</v>
      </c>
      <c r="B140" s="59"/>
      <c r="C140" s="29" t="s">
        <v>72</v>
      </c>
      <c r="D140" s="56"/>
      <c r="E140" s="70">
        <v>50</v>
      </c>
      <c r="F140" s="66" t="s">
        <v>34</v>
      </c>
      <c r="G140" s="67" t="s">
        <v>35</v>
      </c>
      <c r="H140" s="35"/>
      <c r="I140" s="35"/>
      <c r="J140" s="35"/>
      <c r="K140" s="51"/>
      <c r="L140" s="51"/>
      <c r="M140" s="51"/>
      <c r="N140" s="52"/>
      <c r="O140" s="78">
        <f t="shared" si="18"/>
        <v>0</v>
      </c>
      <c r="P140" s="79">
        <f t="shared" si="19"/>
        <v>0</v>
      </c>
      <c r="Q140" s="79">
        <f t="shared" si="20"/>
        <v>0</v>
      </c>
      <c r="R140" s="79">
        <f t="shared" si="21"/>
        <v>0</v>
      </c>
      <c r="S140" s="79">
        <f t="shared" si="22"/>
        <v>0</v>
      </c>
      <c r="T140" s="79">
        <f t="shared" si="23"/>
        <v>0</v>
      </c>
    </row>
    <row r="141" spans="1:20" ht="39.6">
      <c r="A141" s="71" t="s">
        <v>312</v>
      </c>
      <c r="B141" s="59"/>
      <c r="C141" s="29" t="s">
        <v>73</v>
      </c>
      <c r="D141" s="56"/>
      <c r="E141" s="70">
        <v>50</v>
      </c>
      <c r="F141" s="66" t="s">
        <v>34</v>
      </c>
      <c r="G141" s="67" t="s">
        <v>35</v>
      </c>
      <c r="H141" s="35"/>
      <c r="I141" s="35"/>
      <c r="J141" s="35"/>
      <c r="K141" s="51"/>
      <c r="L141" s="51"/>
      <c r="M141" s="51"/>
      <c r="N141" s="52"/>
      <c r="O141" s="78">
        <f t="shared" si="18"/>
        <v>0</v>
      </c>
      <c r="P141" s="79">
        <f t="shared" si="19"/>
        <v>0</v>
      </c>
      <c r="Q141" s="79">
        <f t="shared" si="20"/>
        <v>0</v>
      </c>
      <c r="R141" s="79">
        <f t="shared" si="21"/>
        <v>0</v>
      </c>
      <c r="S141" s="79">
        <f t="shared" si="22"/>
        <v>0</v>
      </c>
      <c r="T141" s="79">
        <f t="shared" si="23"/>
        <v>0</v>
      </c>
    </row>
    <row r="142" spans="1:20" ht="145.19999999999999">
      <c r="A142" s="71" t="s">
        <v>313</v>
      </c>
      <c r="B142" s="59"/>
      <c r="C142" s="29" t="s">
        <v>74</v>
      </c>
      <c r="D142" s="56"/>
      <c r="E142" s="70">
        <v>25</v>
      </c>
      <c r="F142" s="66" t="s">
        <v>34</v>
      </c>
      <c r="G142" s="67" t="s">
        <v>35</v>
      </c>
      <c r="H142" s="35"/>
      <c r="I142" s="35"/>
      <c r="J142" s="35"/>
      <c r="K142" s="51"/>
      <c r="L142" s="51"/>
      <c r="M142" s="51"/>
      <c r="N142" s="52"/>
      <c r="O142" s="78">
        <f t="shared" si="18"/>
        <v>0</v>
      </c>
      <c r="P142" s="79">
        <f t="shared" si="19"/>
        <v>0</v>
      </c>
      <c r="Q142" s="79">
        <f t="shared" si="20"/>
        <v>0</v>
      </c>
      <c r="R142" s="79">
        <f t="shared" si="21"/>
        <v>0</v>
      </c>
      <c r="S142" s="79">
        <f t="shared" si="22"/>
        <v>0</v>
      </c>
      <c r="T142" s="79">
        <f t="shared" si="23"/>
        <v>0</v>
      </c>
    </row>
    <row r="143" spans="1:20" ht="39.6">
      <c r="A143" s="71" t="s">
        <v>314</v>
      </c>
      <c r="B143" s="59"/>
      <c r="C143" s="29" t="s">
        <v>75</v>
      </c>
      <c r="D143" s="56"/>
      <c r="E143" s="70">
        <v>25</v>
      </c>
      <c r="F143" s="66" t="s">
        <v>34</v>
      </c>
      <c r="G143" s="67"/>
      <c r="H143" s="35"/>
      <c r="I143" s="35"/>
      <c r="J143" s="35"/>
      <c r="K143" s="51"/>
      <c r="L143" s="51"/>
      <c r="M143" s="51"/>
      <c r="N143" s="52"/>
      <c r="O143" s="78">
        <f t="shared" si="18"/>
        <v>0</v>
      </c>
      <c r="P143" s="79">
        <f t="shared" si="19"/>
        <v>0</v>
      </c>
      <c r="Q143" s="79">
        <f t="shared" si="20"/>
        <v>0</v>
      </c>
      <c r="R143" s="79">
        <f t="shared" si="21"/>
        <v>0</v>
      </c>
      <c r="S143" s="79">
        <f t="shared" si="22"/>
        <v>0</v>
      </c>
      <c r="T143" s="79">
        <f t="shared" si="23"/>
        <v>0</v>
      </c>
    </row>
    <row r="144" spans="1:20" ht="52.8">
      <c r="A144" s="71" t="s">
        <v>315</v>
      </c>
      <c r="B144" s="59"/>
      <c r="C144" s="29" t="s">
        <v>148</v>
      </c>
      <c r="D144" s="56"/>
      <c r="E144" s="70">
        <v>100</v>
      </c>
      <c r="F144" s="66" t="s">
        <v>34</v>
      </c>
      <c r="G144" s="67" t="s">
        <v>35</v>
      </c>
      <c r="H144" s="35"/>
      <c r="I144" s="35"/>
      <c r="J144" s="35"/>
      <c r="K144" s="51"/>
      <c r="L144" s="51"/>
      <c r="M144" s="51"/>
      <c r="N144" s="52"/>
      <c r="O144" s="78">
        <f t="shared" si="18"/>
        <v>0</v>
      </c>
      <c r="P144" s="79">
        <f t="shared" si="19"/>
        <v>0</v>
      </c>
      <c r="Q144" s="79">
        <f t="shared" si="20"/>
        <v>0</v>
      </c>
      <c r="R144" s="79">
        <f t="shared" si="21"/>
        <v>0</v>
      </c>
      <c r="S144" s="79">
        <f t="shared" si="22"/>
        <v>0</v>
      </c>
      <c r="T144" s="79">
        <f t="shared" si="23"/>
        <v>0</v>
      </c>
    </row>
    <row r="145" spans="1:20" ht="92.4">
      <c r="A145" s="71" t="s">
        <v>316</v>
      </c>
      <c r="B145" s="59"/>
      <c r="C145" s="29" t="s">
        <v>76</v>
      </c>
      <c r="D145" s="56"/>
      <c r="E145" s="70">
        <v>100</v>
      </c>
      <c r="F145" s="66" t="s">
        <v>34</v>
      </c>
      <c r="G145" s="67" t="s">
        <v>35</v>
      </c>
      <c r="H145" s="35"/>
      <c r="I145" s="35"/>
      <c r="J145" s="35"/>
      <c r="K145" s="51"/>
      <c r="L145" s="51"/>
      <c r="M145" s="51"/>
      <c r="N145" s="52"/>
      <c r="O145" s="78">
        <f t="shared" si="18"/>
        <v>0</v>
      </c>
      <c r="P145" s="79">
        <f t="shared" si="19"/>
        <v>0</v>
      </c>
      <c r="Q145" s="79">
        <f t="shared" si="20"/>
        <v>0</v>
      </c>
      <c r="R145" s="79">
        <f t="shared" si="21"/>
        <v>0</v>
      </c>
      <c r="S145" s="79">
        <f t="shared" si="22"/>
        <v>0</v>
      </c>
      <c r="T145" s="79">
        <f t="shared" si="23"/>
        <v>0</v>
      </c>
    </row>
    <row r="146" spans="1:20" ht="79.2">
      <c r="A146" s="71" t="s">
        <v>317</v>
      </c>
      <c r="B146" s="59"/>
      <c r="C146" s="29" t="s">
        <v>77</v>
      </c>
      <c r="D146" s="56"/>
      <c r="E146" s="70">
        <v>50</v>
      </c>
      <c r="F146" s="66" t="s">
        <v>34</v>
      </c>
      <c r="G146" s="67"/>
      <c r="H146" s="35"/>
      <c r="I146" s="35"/>
      <c r="J146" s="35"/>
      <c r="K146" s="51"/>
      <c r="L146" s="51"/>
      <c r="M146" s="51"/>
      <c r="N146" s="52"/>
      <c r="O146" s="78">
        <f t="shared" si="18"/>
        <v>0</v>
      </c>
      <c r="P146" s="79">
        <f t="shared" si="19"/>
        <v>0</v>
      </c>
      <c r="Q146" s="79">
        <f t="shared" si="20"/>
        <v>0</v>
      </c>
      <c r="R146" s="79">
        <f t="shared" si="21"/>
        <v>0</v>
      </c>
      <c r="S146" s="79">
        <f t="shared" si="22"/>
        <v>0</v>
      </c>
      <c r="T146" s="79">
        <f t="shared" si="23"/>
        <v>0</v>
      </c>
    </row>
    <row r="147" spans="1:20" ht="66">
      <c r="A147" s="71" t="s">
        <v>318</v>
      </c>
      <c r="B147" s="59"/>
      <c r="C147" s="29" t="s">
        <v>78</v>
      </c>
      <c r="D147" s="56"/>
      <c r="E147" s="70">
        <v>25</v>
      </c>
      <c r="F147" s="66" t="s">
        <v>34</v>
      </c>
      <c r="G147" s="67"/>
      <c r="H147" s="35"/>
      <c r="I147" s="35"/>
      <c r="J147" s="35"/>
      <c r="K147" s="51"/>
      <c r="L147" s="51"/>
      <c r="M147" s="51"/>
      <c r="N147" s="52"/>
      <c r="O147" s="78">
        <f t="shared" si="18"/>
        <v>0</v>
      </c>
      <c r="P147" s="79">
        <f t="shared" si="19"/>
        <v>0</v>
      </c>
      <c r="Q147" s="79">
        <f t="shared" si="20"/>
        <v>0</v>
      </c>
      <c r="R147" s="79">
        <f t="shared" si="21"/>
        <v>0</v>
      </c>
      <c r="S147" s="79">
        <f t="shared" si="22"/>
        <v>0</v>
      </c>
      <c r="T147" s="79">
        <f t="shared" si="23"/>
        <v>0</v>
      </c>
    </row>
    <row r="148" spans="1:20" ht="39.6">
      <c r="A148" s="71" t="s">
        <v>319</v>
      </c>
      <c r="B148" s="59"/>
      <c r="C148" s="29" t="s">
        <v>79</v>
      </c>
      <c r="D148" s="56"/>
      <c r="E148" s="70">
        <v>50</v>
      </c>
      <c r="F148" s="66" t="s">
        <v>34</v>
      </c>
      <c r="G148" s="67"/>
      <c r="H148" s="35"/>
      <c r="I148" s="35"/>
      <c r="J148" s="35"/>
      <c r="K148" s="51"/>
      <c r="L148" s="51"/>
      <c r="M148" s="51"/>
      <c r="N148" s="52"/>
      <c r="O148" s="78">
        <f t="shared" si="18"/>
        <v>0</v>
      </c>
      <c r="P148" s="79">
        <f t="shared" si="19"/>
        <v>0</v>
      </c>
      <c r="Q148" s="79">
        <f t="shared" si="20"/>
        <v>0</v>
      </c>
      <c r="R148" s="79">
        <f t="shared" si="21"/>
        <v>0</v>
      </c>
      <c r="S148" s="79">
        <f t="shared" si="22"/>
        <v>0</v>
      </c>
      <c r="T148" s="79">
        <f t="shared" si="23"/>
        <v>0</v>
      </c>
    </row>
    <row r="149" spans="1:20" ht="26.4">
      <c r="A149" s="71" t="s">
        <v>320</v>
      </c>
      <c r="B149" s="59"/>
      <c r="C149" s="29" t="s">
        <v>80</v>
      </c>
      <c r="D149" s="56"/>
      <c r="E149" s="70">
        <v>25</v>
      </c>
      <c r="F149" s="66" t="s">
        <v>34</v>
      </c>
      <c r="G149" s="67"/>
      <c r="H149" s="35"/>
      <c r="I149" s="35"/>
      <c r="J149" s="35"/>
      <c r="K149" s="51"/>
      <c r="L149" s="51"/>
      <c r="M149" s="51"/>
      <c r="N149" s="52"/>
      <c r="O149" s="78">
        <f t="shared" si="18"/>
        <v>0</v>
      </c>
      <c r="P149" s="79">
        <f t="shared" si="19"/>
        <v>0</v>
      </c>
      <c r="Q149" s="79">
        <f t="shared" si="20"/>
        <v>0</v>
      </c>
      <c r="R149" s="79">
        <f t="shared" si="21"/>
        <v>0</v>
      </c>
      <c r="S149" s="79">
        <f t="shared" si="22"/>
        <v>0</v>
      </c>
      <c r="T149" s="79">
        <f t="shared" si="23"/>
        <v>0</v>
      </c>
    </row>
    <row r="150" spans="1:20" ht="39.6">
      <c r="A150" s="71" t="s">
        <v>321</v>
      </c>
      <c r="B150" s="59"/>
      <c r="C150" s="29" t="s">
        <v>81</v>
      </c>
      <c r="D150" s="56"/>
      <c r="E150" s="70">
        <v>25</v>
      </c>
      <c r="F150" s="66" t="s">
        <v>34</v>
      </c>
      <c r="G150" s="67"/>
      <c r="H150" s="35"/>
      <c r="I150" s="35"/>
      <c r="J150" s="35"/>
      <c r="K150" s="51"/>
      <c r="L150" s="51"/>
      <c r="M150" s="51"/>
      <c r="N150" s="52"/>
      <c r="O150" s="78">
        <f t="shared" si="18"/>
        <v>0</v>
      </c>
      <c r="P150" s="79">
        <f t="shared" si="19"/>
        <v>0</v>
      </c>
      <c r="Q150" s="79">
        <f t="shared" si="20"/>
        <v>0</v>
      </c>
      <c r="R150" s="79">
        <f t="shared" si="21"/>
        <v>0</v>
      </c>
      <c r="S150" s="79">
        <f t="shared" si="22"/>
        <v>0</v>
      </c>
      <c r="T150" s="79">
        <f t="shared" si="23"/>
        <v>0</v>
      </c>
    </row>
    <row r="151" spans="1:20" ht="39.6">
      <c r="A151" s="71" t="s">
        <v>322</v>
      </c>
      <c r="B151" s="59"/>
      <c r="C151" s="29" t="s">
        <v>82</v>
      </c>
      <c r="D151" s="56"/>
      <c r="E151" s="70">
        <v>25</v>
      </c>
      <c r="F151" s="66" t="s">
        <v>34</v>
      </c>
      <c r="G151" s="67"/>
      <c r="H151" s="35"/>
      <c r="I151" s="35"/>
      <c r="J151" s="35"/>
      <c r="K151" s="51"/>
      <c r="L151" s="51"/>
      <c r="M151" s="51"/>
      <c r="N151" s="52"/>
      <c r="O151" s="78">
        <f t="shared" si="18"/>
        <v>0</v>
      </c>
      <c r="P151" s="79">
        <f t="shared" si="19"/>
        <v>0</v>
      </c>
      <c r="Q151" s="79">
        <f t="shared" si="20"/>
        <v>0</v>
      </c>
      <c r="R151" s="79">
        <f t="shared" si="21"/>
        <v>0</v>
      </c>
      <c r="S151" s="79">
        <f t="shared" si="22"/>
        <v>0</v>
      </c>
      <c r="T151" s="79">
        <f t="shared" si="23"/>
        <v>0</v>
      </c>
    </row>
    <row r="152" spans="1:20" ht="26.4">
      <c r="A152" s="71" t="s">
        <v>323</v>
      </c>
      <c r="B152" s="59"/>
      <c r="C152" s="29" t="s">
        <v>83</v>
      </c>
      <c r="D152" s="56"/>
      <c r="E152" s="70">
        <v>25</v>
      </c>
      <c r="F152" s="66" t="s">
        <v>34</v>
      </c>
      <c r="G152" s="67"/>
      <c r="H152" s="35"/>
      <c r="I152" s="35"/>
      <c r="J152" s="35"/>
      <c r="K152" s="51"/>
      <c r="L152" s="51"/>
      <c r="M152" s="51"/>
      <c r="N152" s="52"/>
      <c r="O152" s="78">
        <f t="shared" si="18"/>
        <v>0</v>
      </c>
      <c r="P152" s="79">
        <f t="shared" si="19"/>
        <v>0</v>
      </c>
      <c r="Q152" s="79">
        <f t="shared" si="20"/>
        <v>0</v>
      </c>
      <c r="R152" s="79">
        <f t="shared" si="21"/>
        <v>0</v>
      </c>
      <c r="S152" s="79">
        <f t="shared" si="22"/>
        <v>0</v>
      </c>
      <c r="T152" s="79">
        <f t="shared" si="23"/>
        <v>0</v>
      </c>
    </row>
    <row r="153" spans="1:20" ht="52.8">
      <c r="A153" s="71" t="s">
        <v>324</v>
      </c>
      <c r="B153" s="59"/>
      <c r="C153" s="57" t="s">
        <v>149</v>
      </c>
      <c r="D153" s="56"/>
      <c r="E153" s="70">
        <v>25</v>
      </c>
      <c r="F153" s="66" t="s">
        <v>34</v>
      </c>
      <c r="G153" s="67"/>
      <c r="H153" s="35"/>
      <c r="I153" s="35"/>
      <c r="J153" s="35"/>
      <c r="K153" s="51"/>
      <c r="L153" s="51"/>
      <c r="M153" s="51"/>
      <c r="N153" s="52"/>
      <c r="O153" s="78">
        <f t="shared" si="18"/>
        <v>0</v>
      </c>
      <c r="P153" s="79">
        <f t="shared" si="19"/>
        <v>0</v>
      </c>
      <c r="Q153" s="79">
        <f t="shared" si="20"/>
        <v>0</v>
      </c>
      <c r="R153" s="79">
        <f t="shared" si="21"/>
        <v>0</v>
      </c>
      <c r="S153" s="79">
        <f t="shared" si="22"/>
        <v>0</v>
      </c>
      <c r="T153" s="79">
        <f t="shared" si="23"/>
        <v>0</v>
      </c>
    </row>
    <row r="154" spans="1:20" ht="40.200000000000003" thickBot="1">
      <c r="A154" s="71" t="s">
        <v>325</v>
      </c>
      <c r="B154" s="59"/>
      <c r="C154" s="58" t="s">
        <v>84</v>
      </c>
      <c r="D154" s="56"/>
      <c r="E154" s="70">
        <v>50</v>
      </c>
      <c r="F154" s="66" t="s">
        <v>34</v>
      </c>
      <c r="G154" s="67"/>
      <c r="H154" s="35"/>
      <c r="I154" s="35"/>
      <c r="J154" s="35"/>
      <c r="K154" s="51"/>
      <c r="L154" s="51"/>
      <c r="M154" s="51"/>
      <c r="N154" s="52"/>
      <c r="O154" s="78">
        <f t="shared" si="18"/>
        <v>0</v>
      </c>
      <c r="P154" s="79">
        <f t="shared" si="19"/>
        <v>0</v>
      </c>
      <c r="Q154" s="79">
        <f t="shared" si="20"/>
        <v>0</v>
      </c>
      <c r="R154" s="79">
        <f t="shared" si="21"/>
        <v>0</v>
      </c>
      <c r="S154" s="79">
        <f t="shared" si="22"/>
        <v>0</v>
      </c>
      <c r="T154" s="79">
        <f t="shared" si="23"/>
        <v>0</v>
      </c>
    </row>
    <row r="155" spans="1:20">
      <c r="A155" s="31" t="s">
        <v>326</v>
      </c>
      <c r="B155" s="64" t="s">
        <v>85</v>
      </c>
      <c r="C155" s="84"/>
      <c r="D155" s="85"/>
      <c r="E155" s="68"/>
      <c r="F155" s="86"/>
      <c r="G155" s="87"/>
      <c r="H155" s="44"/>
      <c r="I155" s="44"/>
      <c r="J155" s="44"/>
      <c r="K155" s="53"/>
      <c r="L155" s="53"/>
      <c r="M155" s="53"/>
      <c r="N155" s="54"/>
      <c r="O155" s="32"/>
      <c r="P155" s="33"/>
      <c r="Q155" s="33"/>
      <c r="R155" s="33"/>
      <c r="S155" s="33"/>
      <c r="T155" s="34"/>
    </row>
    <row r="156" spans="1:20" s="80" customFormat="1" ht="66">
      <c r="A156" s="71" t="s">
        <v>327</v>
      </c>
      <c r="B156" s="103"/>
      <c r="C156" s="109" t="s">
        <v>86</v>
      </c>
      <c r="D156" s="88"/>
      <c r="E156" s="75">
        <v>100</v>
      </c>
      <c r="F156" s="66" t="s">
        <v>34</v>
      </c>
      <c r="G156" s="75"/>
      <c r="H156" s="75"/>
      <c r="I156" s="75"/>
      <c r="J156" s="75"/>
      <c r="K156" s="76"/>
      <c r="L156" s="76"/>
      <c r="M156" s="76"/>
      <c r="N156" s="77"/>
      <c r="O156" s="78">
        <f t="shared" ref="O156:O168" si="24">H156*E156</f>
        <v>0</v>
      </c>
      <c r="P156" s="79">
        <f t="shared" ref="P156:P168" si="25">E156*I156</f>
        <v>0</v>
      </c>
      <c r="Q156" s="79">
        <f t="shared" ref="Q156:Q168" si="26">J156*E156</f>
        <v>0</v>
      </c>
      <c r="R156" s="79">
        <f t="shared" ref="R156:R168" si="27">K156*E156</f>
        <v>0</v>
      </c>
      <c r="S156" s="79">
        <f t="shared" ref="S156:S168" si="28">L156*E156</f>
        <v>0</v>
      </c>
      <c r="T156" s="79">
        <f t="shared" si="23"/>
        <v>0</v>
      </c>
    </row>
    <row r="157" spans="1:20" ht="52.8">
      <c r="A157" s="71" t="s">
        <v>328</v>
      </c>
      <c r="B157" s="104"/>
      <c r="C157" s="111" t="s">
        <v>369</v>
      </c>
      <c r="D157" s="8"/>
      <c r="E157" s="35"/>
      <c r="F157" s="66"/>
      <c r="G157" s="67"/>
      <c r="H157" s="35"/>
      <c r="I157" s="35"/>
      <c r="J157" s="35"/>
      <c r="K157" s="51"/>
      <c r="L157" s="51"/>
      <c r="M157" s="51"/>
      <c r="N157" s="52"/>
      <c r="O157" s="78"/>
      <c r="P157" s="79"/>
      <c r="Q157" s="79"/>
      <c r="R157" s="79"/>
      <c r="S157" s="79"/>
      <c r="T157" s="79"/>
    </row>
    <row r="158" spans="1:20" ht="66">
      <c r="A158" s="71" t="s">
        <v>329</v>
      </c>
      <c r="B158" s="104"/>
      <c r="C158" s="110" t="s">
        <v>87</v>
      </c>
      <c r="D158" s="8"/>
      <c r="E158" s="35">
        <v>100</v>
      </c>
      <c r="F158" s="66" t="s">
        <v>34</v>
      </c>
      <c r="G158" s="67" t="s">
        <v>35</v>
      </c>
      <c r="H158" s="35"/>
      <c r="I158" s="35"/>
      <c r="J158" s="35"/>
      <c r="K158" s="51"/>
      <c r="L158" s="51"/>
      <c r="M158" s="51"/>
      <c r="N158" s="52"/>
      <c r="O158" s="78">
        <f t="shared" si="24"/>
        <v>0</v>
      </c>
      <c r="P158" s="79">
        <f t="shared" si="25"/>
        <v>0</v>
      </c>
      <c r="Q158" s="79">
        <f t="shared" si="26"/>
        <v>0</v>
      </c>
      <c r="R158" s="79">
        <f t="shared" si="27"/>
        <v>0</v>
      </c>
      <c r="S158" s="79">
        <f t="shared" si="28"/>
        <v>0</v>
      </c>
      <c r="T158" s="79">
        <f t="shared" si="23"/>
        <v>0</v>
      </c>
    </row>
    <row r="159" spans="1:20" ht="79.2">
      <c r="A159" s="71" t="s">
        <v>330</v>
      </c>
      <c r="B159" s="104"/>
      <c r="C159" s="110" t="s">
        <v>88</v>
      </c>
      <c r="D159" s="8"/>
      <c r="E159" s="35">
        <v>200</v>
      </c>
      <c r="F159" s="66" t="s">
        <v>34</v>
      </c>
      <c r="G159" s="67" t="s">
        <v>35</v>
      </c>
      <c r="H159" s="35"/>
      <c r="I159" s="35"/>
      <c r="J159" s="35"/>
      <c r="K159" s="51"/>
      <c r="L159" s="51"/>
      <c r="M159" s="51"/>
      <c r="N159" s="52"/>
      <c r="O159" s="78">
        <f t="shared" si="24"/>
        <v>0</v>
      </c>
      <c r="P159" s="79">
        <f t="shared" si="25"/>
        <v>0</v>
      </c>
      <c r="Q159" s="79">
        <f t="shared" si="26"/>
        <v>0</v>
      </c>
      <c r="R159" s="79">
        <f t="shared" si="27"/>
        <v>0</v>
      </c>
      <c r="S159" s="79">
        <f t="shared" si="28"/>
        <v>0</v>
      </c>
      <c r="T159" s="79">
        <f t="shared" si="23"/>
        <v>0</v>
      </c>
    </row>
    <row r="160" spans="1:20" ht="66">
      <c r="A160" s="71" t="s">
        <v>331</v>
      </c>
      <c r="B160" s="104"/>
      <c r="C160" s="110" t="s">
        <v>89</v>
      </c>
      <c r="D160" s="8"/>
      <c r="E160" s="35">
        <v>100</v>
      </c>
      <c r="F160" s="66" t="s">
        <v>34</v>
      </c>
      <c r="G160" s="67" t="s">
        <v>35</v>
      </c>
      <c r="H160" s="35"/>
      <c r="I160" s="35"/>
      <c r="J160" s="35"/>
      <c r="K160" s="51"/>
      <c r="L160" s="51"/>
      <c r="M160" s="51"/>
      <c r="N160" s="52"/>
      <c r="O160" s="78">
        <f t="shared" si="24"/>
        <v>0</v>
      </c>
      <c r="P160" s="79">
        <f t="shared" si="25"/>
        <v>0</v>
      </c>
      <c r="Q160" s="79">
        <f t="shared" si="26"/>
        <v>0</v>
      </c>
      <c r="R160" s="79">
        <f t="shared" si="27"/>
        <v>0</v>
      </c>
      <c r="S160" s="79">
        <f t="shared" si="28"/>
        <v>0</v>
      </c>
      <c r="T160" s="79">
        <f t="shared" si="23"/>
        <v>0</v>
      </c>
    </row>
    <row r="161" spans="1:20" ht="92.4">
      <c r="A161" s="71" t="s">
        <v>332</v>
      </c>
      <c r="B161" s="104"/>
      <c r="C161" s="110" t="s">
        <v>150</v>
      </c>
      <c r="D161" s="8"/>
      <c r="E161" s="35">
        <v>200</v>
      </c>
      <c r="F161" s="66" t="s">
        <v>34</v>
      </c>
      <c r="G161" s="67" t="s">
        <v>35</v>
      </c>
      <c r="H161" s="35"/>
      <c r="I161" s="35"/>
      <c r="J161" s="35"/>
      <c r="K161" s="51"/>
      <c r="L161" s="51"/>
      <c r="M161" s="51"/>
      <c r="N161" s="52"/>
      <c r="O161" s="78">
        <f t="shared" si="24"/>
        <v>0</v>
      </c>
      <c r="P161" s="79">
        <f t="shared" si="25"/>
        <v>0</v>
      </c>
      <c r="Q161" s="79">
        <f t="shared" si="26"/>
        <v>0</v>
      </c>
      <c r="R161" s="79">
        <f t="shared" si="27"/>
        <v>0</v>
      </c>
      <c r="S161" s="79">
        <f t="shared" si="28"/>
        <v>0</v>
      </c>
      <c r="T161" s="79">
        <f t="shared" si="23"/>
        <v>0</v>
      </c>
    </row>
    <row r="162" spans="1:20" ht="92.4">
      <c r="A162" s="71" t="s">
        <v>333</v>
      </c>
      <c r="B162" s="104"/>
      <c r="C162" s="110" t="s">
        <v>90</v>
      </c>
      <c r="D162" s="8"/>
      <c r="E162" s="35">
        <v>200</v>
      </c>
      <c r="F162" s="66" t="s">
        <v>34</v>
      </c>
      <c r="G162" s="67" t="s">
        <v>35</v>
      </c>
      <c r="H162" s="35"/>
      <c r="I162" s="35"/>
      <c r="J162" s="35"/>
      <c r="K162" s="51"/>
      <c r="L162" s="51"/>
      <c r="M162" s="51"/>
      <c r="N162" s="52"/>
      <c r="O162" s="78">
        <f t="shared" si="24"/>
        <v>0</v>
      </c>
      <c r="P162" s="79">
        <f t="shared" si="25"/>
        <v>0</v>
      </c>
      <c r="Q162" s="79">
        <f t="shared" si="26"/>
        <v>0</v>
      </c>
      <c r="R162" s="79">
        <f t="shared" si="27"/>
        <v>0</v>
      </c>
      <c r="S162" s="79">
        <f t="shared" si="28"/>
        <v>0</v>
      </c>
      <c r="T162" s="79">
        <f t="shared" si="23"/>
        <v>0</v>
      </c>
    </row>
    <row r="163" spans="1:20" ht="145.19999999999999">
      <c r="A163" s="71" t="s">
        <v>334</v>
      </c>
      <c r="B163" s="104"/>
      <c r="C163" s="110" t="s">
        <v>91</v>
      </c>
      <c r="D163" s="8"/>
      <c r="E163" s="35">
        <v>200</v>
      </c>
      <c r="F163" s="66" t="s">
        <v>34</v>
      </c>
      <c r="G163" s="67" t="s">
        <v>35</v>
      </c>
      <c r="H163" s="35"/>
      <c r="I163" s="35"/>
      <c r="J163" s="35"/>
      <c r="K163" s="51"/>
      <c r="L163" s="51"/>
      <c r="M163" s="51"/>
      <c r="N163" s="52"/>
      <c r="O163" s="78">
        <f t="shared" si="24"/>
        <v>0</v>
      </c>
      <c r="P163" s="79">
        <f t="shared" si="25"/>
        <v>0</v>
      </c>
      <c r="Q163" s="79">
        <f t="shared" si="26"/>
        <v>0</v>
      </c>
      <c r="R163" s="79">
        <f t="shared" si="27"/>
        <v>0</v>
      </c>
      <c r="S163" s="79">
        <f t="shared" si="28"/>
        <v>0</v>
      </c>
      <c r="T163" s="79">
        <f t="shared" si="23"/>
        <v>0</v>
      </c>
    </row>
    <row r="164" spans="1:20" ht="145.19999999999999">
      <c r="A164" s="71" t="s">
        <v>335</v>
      </c>
      <c r="B164" s="104"/>
      <c r="C164" s="110" t="s">
        <v>92</v>
      </c>
      <c r="D164" s="8"/>
      <c r="E164" s="35">
        <v>50</v>
      </c>
      <c r="F164" s="66" t="s">
        <v>34</v>
      </c>
      <c r="G164" s="67" t="s">
        <v>35</v>
      </c>
      <c r="H164" s="35"/>
      <c r="I164" s="35"/>
      <c r="J164" s="35"/>
      <c r="K164" s="51"/>
      <c r="L164" s="51"/>
      <c r="M164" s="51"/>
      <c r="N164" s="52"/>
      <c r="O164" s="78">
        <f t="shared" si="24"/>
        <v>0</v>
      </c>
      <c r="P164" s="79">
        <f t="shared" si="25"/>
        <v>0</v>
      </c>
      <c r="Q164" s="79">
        <f t="shared" si="26"/>
        <v>0</v>
      </c>
      <c r="R164" s="79">
        <f t="shared" si="27"/>
        <v>0</v>
      </c>
      <c r="S164" s="79">
        <f t="shared" si="28"/>
        <v>0</v>
      </c>
      <c r="T164" s="79">
        <f t="shared" si="23"/>
        <v>0</v>
      </c>
    </row>
    <row r="165" spans="1:20" ht="26.4">
      <c r="A165" s="71" t="s">
        <v>336</v>
      </c>
      <c r="B165" s="104"/>
      <c r="C165" s="110" t="s">
        <v>93</v>
      </c>
      <c r="D165" s="8"/>
      <c r="E165" s="35">
        <v>100</v>
      </c>
      <c r="F165" s="66" t="s">
        <v>34</v>
      </c>
      <c r="G165" s="67"/>
      <c r="H165" s="35"/>
      <c r="I165" s="35"/>
      <c r="J165" s="35"/>
      <c r="K165" s="51"/>
      <c r="L165" s="51"/>
      <c r="M165" s="51"/>
      <c r="N165" s="52"/>
      <c r="O165" s="78">
        <f t="shared" si="24"/>
        <v>0</v>
      </c>
      <c r="P165" s="79">
        <f t="shared" si="25"/>
        <v>0</v>
      </c>
      <c r="Q165" s="79">
        <f t="shared" si="26"/>
        <v>0</v>
      </c>
      <c r="R165" s="79">
        <f t="shared" si="27"/>
        <v>0</v>
      </c>
      <c r="S165" s="79">
        <f t="shared" si="28"/>
        <v>0</v>
      </c>
      <c r="T165" s="79">
        <f t="shared" si="23"/>
        <v>0</v>
      </c>
    </row>
    <row r="166" spans="1:20" ht="92.4">
      <c r="A166" s="71" t="s">
        <v>337</v>
      </c>
      <c r="B166" s="104"/>
      <c r="C166" s="110" t="s">
        <v>94</v>
      </c>
      <c r="D166" s="8"/>
      <c r="E166" s="35">
        <v>100</v>
      </c>
      <c r="F166" s="66" t="s">
        <v>34</v>
      </c>
      <c r="G166" s="67"/>
      <c r="H166" s="35"/>
      <c r="I166" s="35"/>
      <c r="J166" s="35"/>
      <c r="K166" s="51"/>
      <c r="L166" s="51"/>
      <c r="M166" s="51"/>
      <c r="N166" s="52"/>
      <c r="O166" s="78">
        <f t="shared" si="24"/>
        <v>0</v>
      </c>
      <c r="P166" s="79">
        <f t="shared" si="25"/>
        <v>0</v>
      </c>
      <c r="Q166" s="79">
        <f t="shared" si="26"/>
        <v>0</v>
      </c>
      <c r="R166" s="79">
        <f t="shared" si="27"/>
        <v>0</v>
      </c>
      <c r="S166" s="79">
        <f t="shared" si="28"/>
        <v>0</v>
      </c>
      <c r="T166" s="79">
        <f t="shared" si="23"/>
        <v>0</v>
      </c>
    </row>
    <row r="167" spans="1:20" ht="92.4">
      <c r="A167" s="71" t="s">
        <v>338</v>
      </c>
      <c r="B167" s="104"/>
      <c r="C167" s="111" t="s">
        <v>126</v>
      </c>
      <c r="D167" s="8"/>
      <c r="E167" s="35">
        <v>100</v>
      </c>
      <c r="F167" s="66" t="s">
        <v>34</v>
      </c>
      <c r="G167" s="67" t="s">
        <v>35</v>
      </c>
      <c r="H167" s="35"/>
      <c r="I167" s="35"/>
      <c r="J167" s="35"/>
      <c r="K167" s="51"/>
      <c r="L167" s="51"/>
      <c r="M167" s="51"/>
      <c r="N167" s="52"/>
      <c r="O167" s="78">
        <f t="shared" si="24"/>
        <v>0</v>
      </c>
      <c r="P167" s="79">
        <f t="shared" si="25"/>
        <v>0</v>
      </c>
      <c r="Q167" s="79">
        <f t="shared" si="26"/>
        <v>0</v>
      </c>
      <c r="R167" s="79">
        <f t="shared" si="27"/>
        <v>0</v>
      </c>
      <c r="S167" s="79">
        <f t="shared" si="28"/>
        <v>0</v>
      </c>
      <c r="T167" s="79">
        <f t="shared" si="23"/>
        <v>0</v>
      </c>
    </row>
    <row r="168" spans="1:20" ht="79.2">
      <c r="A168" s="71" t="s">
        <v>368</v>
      </c>
      <c r="B168" s="59" t="s">
        <v>122</v>
      </c>
      <c r="C168" s="111" t="s">
        <v>113</v>
      </c>
      <c r="D168" s="8"/>
      <c r="E168" s="35">
        <v>100</v>
      </c>
      <c r="F168" s="66" t="s">
        <v>34</v>
      </c>
      <c r="G168" s="67" t="s">
        <v>35</v>
      </c>
      <c r="H168" s="35"/>
      <c r="I168" s="35"/>
      <c r="J168" s="35"/>
      <c r="K168" s="51"/>
      <c r="L168" s="51"/>
      <c r="M168" s="51"/>
      <c r="N168" s="52"/>
      <c r="O168" s="78">
        <f t="shared" si="24"/>
        <v>0</v>
      </c>
      <c r="P168" s="79">
        <f t="shared" si="25"/>
        <v>0</v>
      </c>
      <c r="Q168" s="79">
        <f t="shared" si="26"/>
        <v>0</v>
      </c>
      <c r="R168" s="79">
        <f t="shared" si="27"/>
        <v>0</v>
      </c>
      <c r="S168" s="79">
        <f t="shared" si="28"/>
        <v>0</v>
      </c>
      <c r="T168" s="79">
        <f t="shared" si="23"/>
        <v>0</v>
      </c>
    </row>
    <row r="169" spans="1:20">
      <c r="A169" s="116">
        <v>6</v>
      </c>
      <c r="B169" s="64" t="s">
        <v>95</v>
      </c>
      <c r="C169" s="90"/>
      <c r="D169" s="89"/>
      <c r="E169" s="44"/>
      <c r="F169" s="86"/>
      <c r="G169" s="87"/>
      <c r="H169" s="89"/>
      <c r="I169" s="89"/>
      <c r="J169" s="89"/>
      <c r="K169" s="89"/>
      <c r="L169" s="89"/>
      <c r="M169" s="89"/>
      <c r="N169" s="89"/>
      <c r="O169" s="89"/>
      <c r="P169" s="89"/>
      <c r="Q169" s="89"/>
      <c r="R169" s="89"/>
      <c r="S169" s="89"/>
      <c r="T169" s="89"/>
    </row>
    <row r="170" spans="1:20" s="80" customFormat="1" ht="158.4">
      <c r="A170" s="71" t="s">
        <v>339</v>
      </c>
      <c r="B170" s="103"/>
      <c r="C170" s="109" t="s">
        <v>151</v>
      </c>
      <c r="D170" s="88"/>
      <c r="E170" s="75">
        <v>100</v>
      </c>
      <c r="F170" s="66" t="s">
        <v>34</v>
      </c>
      <c r="G170" s="75"/>
      <c r="H170" s="75"/>
      <c r="I170" s="75"/>
      <c r="J170" s="75"/>
      <c r="K170" s="76"/>
      <c r="L170" s="76"/>
      <c r="M170" s="76"/>
      <c r="N170" s="77"/>
      <c r="O170" s="78">
        <f t="shared" ref="O170:O179" si="29">H170*E170</f>
        <v>0</v>
      </c>
      <c r="P170" s="79">
        <f t="shared" ref="P170:P179" si="30">E170*I170</f>
        <v>0</v>
      </c>
      <c r="Q170" s="79">
        <f t="shared" ref="Q170:Q179" si="31">J170*E170</f>
        <v>0</v>
      </c>
      <c r="R170" s="79">
        <f t="shared" ref="R170:R179" si="32">K170*E170</f>
        <v>0</v>
      </c>
      <c r="S170" s="79">
        <f t="shared" ref="S170:S179" si="33">L170*E170</f>
        <v>0</v>
      </c>
      <c r="T170" s="79">
        <f t="shared" si="23"/>
        <v>0</v>
      </c>
    </row>
    <row r="171" spans="1:20" ht="39.6">
      <c r="A171" s="1" t="s">
        <v>340</v>
      </c>
      <c r="B171" s="104"/>
      <c r="C171" s="110" t="s">
        <v>96</v>
      </c>
      <c r="D171" s="8"/>
      <c r="E171" s="35">
        <v>100</v>
      </c>
      <c r="F171" s="66" t="s">
        <v>34</v>
      </c>
      <c r="G171" s="35"/>
      <c r="H171" s="35"/>
      <c r="I171" s="35"/>
      <c r="J171" s="35"/>
      <c r="K171" s="51"/>
      <c r="L171" s="51"/>
      <c r="M171" s="51"/>
      <c r="N171" s="52"/>
      <c r="O171" s="78">
        <f t="shared" si="29"/>
        <v>0</v>
      </c>
      <c r="P171" s="79">
        <f t="shared" si="30"/>
        <v>0</v>
      </c>
      <c r="Q171" s="79">
        <f t="shared" si="31"/>
        <v>0</v>
      </c>
      <c r="R171" s="79">
        <f t="shared" si="32"/>
        <v>0</v>
      </c>
      <c r="S171" s="79">
        <f t="shared" si="33"/>
        <v>0</v>
      </c>
      <c r="T171" s="79">
        <f t="shared" si="23"/>
        <v>0</v>
      </c>
    </row>
    <row r="172" spans="1:20" ht="145.19999999999999">
      <c r="A172" s="71" t="s">
        <v>341</v>
      </c>
      <c r="B172" s="104"/>
      <c r="C172" s="110" t="s">
        <v>97</v>
      </c>
      <c r="D172" s="8"/>
      <c r="E172" s="35">
        <v>200</v>
      </c>
      <c r="F172" s="66" t="s">
        <v>34</v>
      </c>
      <c r="G172" s="67" t="s">
        <v>35</v>
      </c>
      <c r="H172" s="35"/>
      <c r="I172" s="35"/>
      <c r="J172" s="35"/>
      <c r="K172" s="51"/>
      <c r="L172" s="51"/>
      <c r="M172" s="51"/>
      <c r="N172" s="52"/>
      <c r="O172" s="78">
        <f t="shared" si="29"/>
        <v>0</v>
      </c>
      <c r="P172" s="79">
        <f t="shared" si="30"/>
        <v>0</v>
      </c>
      <c r="Q172" s="79">
        <f t="shared" si="31"/>
        <v>0</v>
      </c>
      <c r="R172" s="79">
        <f t="shared" si="32"/>
        <v>0</v>
      </c>
      <c r="S172" s="79">
        <f t="shared" si="33"/>
        <v>0</v>
      </c>
      <c r="T172" s="79">
        <f t="shared" si="23"/>
        <v>0</v>
      </c>
    </row>
    <row r="173" spans="1:20" ht="132">
      <c r="A173" s="1" t="s">
        <v>342</v>
      </c>
      <c r="B173" s="104"/>
      <c r="C173" s="110" t="s">
        <v>131</v>
      </c>
      <c r="D173" s="8"/>
      <c r="E173" s="35">
        <v>100</v>
      </c>
      <c r="F173" s="66" t="s">
        <v>34</v>
      </c>
      <c r="G173" s="35"/>
      <c r="H173" s="35"/>
      <c r="I173" s="35"/>
      <c r="J173" s="35"/>
      <c r="K173" s="51"/>
      <c r="L173" s="51"/>
      <c r="M173" s="51"/>
      <c r="N173" s="52"/>
      <c r="O173" s="78">
        <f t="shared" si="29"/>
        <v>0</v>
      </c>
      <c r="P173" s="79">
        <f t="shared" si="30"/>
        <v>0</v>
      </c>
      <c r="Q173" s="79">
        <f t="shared" si="31"/>
        <v>0</v>
      </c>
      <c r="R173" s="79">
        <f t="shared" si="32"/>
        <v>0</v>
      </c>
      <c r="S173" s="79">
        <f t="shared" si="33"/>
        <v>0</v>
      </c>
      <c r="T173" s="79">
        <f t="shared" si="23"/>
        <v>0</v>
      </c>
    </row>
    <row r="174" spans="1:20" ht="92.4">
      <c r="A174" s="71" t="s">
        <v>343</v>
      </c>
      <c r="B174" s="104"/>
      <c r="C174" s="110" t="s">
        <v>98</v>
      </c>
      <c r="D174" s="8"/>
      <c r="E174" s="35">
        <v>100</v>
      </c>
      <c r="F174" s="66" t="s">
        <v>34</v>
      </c>
      <c r="G174" s="35"/>
      <c r="H174" s="35"/>
      <c r="I174" s="35"/>
      <c r="J174" s="35"/>
      <c r="K174" s="51"/>
      <c r="L174" s="51"/>
      <c r="M174" s="51"/>
      <c r="N174" s="52"/>
      <c r="O174" s="78">
        <f t="shared" si="29"/>
        <v>0</v>
      </c>
      <c r="P174" s="79">
        <f t="shared" si="30"/>
        <v>0</v>
      </c>
      <c r="Q174" s="79">
        <f t="shared" si="31"/>
        <v>0</v>
      </c>
      <c r="R174" s="79">
        <f t="shared" si="32"/>
        <v>0</v>
      </c>
      <c r="S174" s="79">
        <f t="shared" si="33"/>
        <v>0</v>
      </c>
      <c r="T174" s="79">
        <f t="shared" si="23"/>
        <v>0</v>
      </c>
    </row>
    <row r="175" spans="1:20" ht="92.4">
      <c r="A175" s="1" t="s">
        <v>344</v>
      </c>
      <c r="B175" s="104"/>
      <c r="C175" s="110" t="s">
        <v>132</v>
      </c>
      <c r="D175" s="8"/>
      <c r="E175" s="35">
        <v>100</v>
      </c>
      <c r="F175" s="66" t="s">
        <v>34</v>
      </c>
      <c r="G175" s="35"/>
      <c r="H175" s="35"/>
      <c r="I175" s="35"/>
      <c r="J175" s="35"/>
      <c r="K175" s="51"/>
      <c r="L175" s="51"/>
      <c r="M175" s="51"/>
      <c r="N175" s="52"/>
      <c r="O175" s="78">
        <f t="shared" si="29"/>
        <v>0</v>
      </c>
      <c r="P175" s="79">
        <f t="shared" si="30"/>
        <v>0</v>
      </c>
      <c r="Q175" s="79">
        <f t="shared" si="31"/>
        <v>0</v>
      </c>
      <c r="R175" s="79">
        <f t="shared" si="32"/>
        <v>0</v>
      </c>
      <c r="S175" s="79">
        <f t="shared" si="33"/>
        <v>0</v>
      </c>
      <c r="T175" s="79">
        <f t="shared" si="23"/>
        <v>0</v>
      </c>
    </row>
    <row r="176" spans="1:20" ht="66">
      <c r="A176" s="71" t="s">
        <v>345</v>
      </c>
      <c r="B176" s="104"/>
      <c r="C176" s="110" t="s">
        <v>99</v>
      </c>
      <c r="D176" s="8"/>
      <c r="E176" s="35">
        <v>50</v>
      </c>
      <c r="F176" s="66" t="s">
        <v>34</v>
      </c>
      <c r="G176" s="35"/>
      <c r="H176" s="35"/>
      <c r="I176" s="35"/>
      <c r="J176" s="35"/>
      <c r="K176" s="51"/>
      <c r="L176" s="51"/>
      <c r="M176" s="51"/>
      <c r="N176" s="52"/>
      <c r="O176" s="78">
        <f t="shared" si="29"/>
        <v>0</v>
      </c>
      <c r="P176" s="79">
        <f t="shared" si="30"/>
        <v>0</v>
      </c>
      <c r="Q176" s="79">
        <f t="shared" si="31"/>
        <v>0</v>
      </c>
      <c r="R176" s="79">
        <f t="shared" si="32"/>
        <v>0</v>
      </c>
      <c r="S176" s="79">
        <f t="shared" si="33"/>
        <v>0</v>
      </c>
      <c r="T176" s="79">
        <f t="shared" si="23"/>
        <v>0</v>
      </c>
    </row>
    <row r="177" spans="1:20" ht="39.6">
      <c r="A177" s="1" t="s">
        <v>346</v>
      </c>
      <c r="B177" s="104"/>
      <c r="C177" s="110" t="s">
        <v>100</v>
      </c>
      <c r="D177" s="8"/>
      <c r="E177" s="35">
        <v>50</v>
      </c>
      <c r="F177" s="66" t="s">
        <v>34</v>
      </c>
      <c r="G177" s="35"/>
      <c r="H177" s="35"/>
      <c r="I177" s="35"/>
      <c r="J177" s="35"/>
      <c r="K177" s="51"/>
      <c r="L177" s="51"/>
      <c r="M177" s="51"/>
      <c r="N177" s="52"/>
      <c r="O177" s="78">
        <f t="shared" si="29"/>
        <v>0</v>
      </c>
      <c r="P177" s="79">
        <f t="shared" si="30"/>
        <v>0</v>
      </c>
      <c r="Q177" s="79">
        <f t="shared" si="31"/>
        <v>0</v>
      </c>
      <c r="R177" s="79">
        <f t="shared" si="32"/>
        <v>0</v>
      </c>
      <c r="S177" s="79">
        <f t="shared" si="33"/>
        <v>0</v>
      </c>
      <c r="T177" s="79">
        <f t="shared" si="23"/>
        <v>0</v>
      </c>
    </row>
    <row r="178" spans="1:20" ht="132">
      <c r="A178" s="71" t="s">
        <v>347</v>
      </c>
      <c r="B178" s="104"/>
      <c r="C178" s="112" t="s">
        <v>130</v>
      </c>
      <c r="D178" s="8"/>
      <c r="E178" s="35">
        <v>50</v>
      </c>
      <c r="F178" s="66" t="s">
        <v>34</v>
      </c>
      <c r="G178" s="35"/>
      <c r="H178" s="35"/>
      <c r="I178" s="35"/>
      <c r="J178" s="35"/>
      <c r="K178" s="51"/>
      <c r="L178" s="51"/>
      <c r="M178" s="51"/>
      <c r="N178" s="52"/>
      <c r="O178" s="78">
        <f t="shared" si="29"/>
        <v>0</v>
      </c>
      <c r="P178" s="79">
        <f t="shared" si="30"/>
        <v>0</v>
      </c>
      <c r="Q178" s="79">
        <f t="shared" si="31"/>
        <v>0</v>
      </c>
      <c r="R178" s="79">
        <f t="shared" si="32"/>
        <v>0</v>
      </c>
      <c r="S178" s="79">
        <f t="shared" si="33"/>
        <v>0</v>
      </c>
      <c r="T178" s="79">
        <f t="shared" si="23"/>
        <v>0</v>
      </c>
    </row>
    <row r="179" spans="1:20" ht="66">
      <c r="A179" s="1" t="s">
        <v>348</v>
      </c>
      <c r="B179" s="104"/>
      <c r="C179" s="113" t="s">
        <v>101</v>
      </c>
      <c r="D179" s="8"/>
      <c r="E179" s="35">
        <v>50</v>
      </c>
      <c r="F179" s="66" t="s">
        <v>34</v>
      </c>
      <c r="G179" s="35"/>
      <c r="H179" s="35"/>
      <c r="I179" s="35"/>
      <c r="J179" s="35"/>
      <c r="K179" s="51"/>
      <c r="L179" s="51"/>
      <c r="M179" s="51"/>
      <c r="N179" s="52"/>
      <c r="O179" s="78">
        <f t="shared" si="29"/>
        <v>0</v>
      </c>
      <c r="P179" s="79">
        <f t="shared" si="30"/>
        <v>0</v>
      </c>
      <c r="Q179" s="79">
        <f t="shared" si="31"/>
        <v>0</v>
      </c>
      <c r="R179" s="79">
        <f t="shared" si="32"/>
        <v>0</v>
      </c>
      <c r="S179" s="79">
        <f t="shared" si="33"/>
        <v>0</v>
      </c>
      <c r="T179" s="79">
        <f t="shared" si="23"/>
        <v>0</v>
      </c>
    </row>
    <row r="180" spans="1:20">
      <c r="A180" s="31" t="s">
        <v>349</v>
      </c>
      <c r="B180" s="105" t="s">
        <v>102</v>
      </c>
      <c r="C180" s="36"/>
      <c r="D180" s="36"/>
      <c r="E180" s="44"/>
      <c r="F180" s="37"/>
      <c r="G180" s="44"/>
      <c r="H180" s="44"/>
      <c r="I180" s="44"/>
      <c r="J180" s="44"/>
      <c r="K180" s="53"/>
      <c r="L180" s="53"/>
      <c r="M180" s="53"/>
      <c r="N180" s="54"/>
      <c r="O180" s="32"/>
      <c r="P180" s="33"/>
      <c r="Q180" s="33"/>
      <c r="R180" s="33"/>
      <c r="S180" s="33"/>
      <c r="T180" s="34"/>
    </row>
    <row r="181" spans="1:20" ht="26.4">
      <c r="A181" s="1" t="s">
        <v>350</v>
      </c>
      <c r="B181" s="104"/>
      <c r="C181" s="111" t="s">
        <v>103</v>
      </c>
      <c r="D181" s="8"/>
      <c r="E181" s="35"/>
      <c r="F181" s="66"/>
      <c r="G181" s="35"/>
      <c r="H181" s="35"/>
      <c r="I181" s="35"/>
      <c r="J181" s="35"/>
      <c r="K181" s="51"/>
      <c r="L181" s="51"/>
      <c r="M181" s="51"/>
      <c r="N181" s="52"/>
      <c r="O181" s="78">
        <f t="shared" ref="O181:O191" si="34">H181*E181</f>
        <v>0</v>
      </c>
      <c r="P181" s="79">
        <f t="shared" ref="P181:P191" si="35">E181*I181</f>
        <v>0</v>
      </c>
      <c r="Q181" s="79">
        <f t="shared" ref="Q181:Q191" si="36">J181*E181</f>
        <v>0</v>
      </c>
      <c r="R181" s="79">
        <f t="shared" ref="R181:R191" si="37">K181*E181</f>
        <v>0</v>
      </c>
      <c r="S181" s="79">
        <f t="shared" ref="S181:S191" si="38">L181*E181</f>
        <v>0</v>
      </c>
      <c r="T181" s="79">
        <f t="shared" si="23"/>
        <v>0</v>
      </c>
    </row>
    <row r="182" spans="1:20" ht="92.4">
      <c r="A182" s="1" t="s">
        <v>351</v>
      </c>
      <c r="B182" s="104"/>
      <c r="C182" s="111" t="s">
        <v>104</v>
      </c>
      <c r="D182" s="8"/>
      <c r="E182" s="35">
        <v>100</v>
      </c>
      <c r="F182" s="66" t="s">
        <v>34</v>
      </c>
      <c r="G182" s="35"/>
      <c r="H182" s="35"/>
      <c r="I182" s="35"/>
      <c r="J182" s="35"/>
      <c r="K182" s="51"/>
      <c r="L182" s="51"/>
      <c r="M182" s="51"/>
      <c r="N182" s="52"/>
      <c r="O182" s="78">
        <f t="shared" si="34"/>
        <v>0</v>
      </c>
      <c r="P182" s="79">
        <f t="shared" si="35"/>
        <v>0</v>
      </c>
      <c r="Q182" s="79">
        <f t="shared" si="36"/>
        <v>0</v>
      </c>
      <c r="R182" s="79">
        <f t="shared" si="37"/>
        <v>0</v>
      </c>
      <c r="S182" s="79">
        <f t="shared" si="38"/>
        <v>0</v>
      </c>
      <c r="T182" s="79">
        <f t="shared" si="23"/>
        <v>0</v>
      </c>
    </row>
    <row r="183" spans="1:20" ht="52.8">
      <c r="A183" s="1" t="s">
        <v>352</v>
      </c>
      <c r="B183" s="104"/>
      <c r="C183" s="111" t="s">
        <v>105</v>
      </c>
      <c r="D183" s="8"/>
      <c r="E183" s="35">
        <v>100</v>
      </c>
      <c r="F183" s="66" t="s">
        <v>34</v>
      </c>
      <c r="G183" s="35"/>
      <c r="H183" s="35"/>
      <c r="I183" s="35"/>
      <c r="J183" s="35"/>
      <c r="K183" s="51"/>
      <c r="L183" s="51"/>
      <c r="M183" s="51"/>
      <c r="N183" s="52"/>
      <c r="O183" s="78">
        <f t="shared" si="34"/>
        <v>0</v>
      </c>
      <c r="P183" s="79">
        <f t="shared" si="35"/>
        <v>0</v>
      </c>
      <c r="Q183" s="79">
        <f t="shared" si="36"/>
        <v>0</v>
      </c>
      <c r="R183" s="79">
        <f t="shared" si="37"/>
        <v>0</v>
      </c>
      <c r="S183" s="79">
        <f t="shared" si="38"/>
        <v>0</v>
      </c>
      <c r="T183" s="79">
        <f t="shared" ref="T183:T199" si="39">M183*E183</f>
        <v>0</v>
      </c>
    </row>
    <row r="184" spans="1:20" ht="330">
      <c r="A184" s="1" t="s">
        <v>353</v>
      </c>
      <c r="B184" s="104"/>
      <c r="C184" s="111" t="s">
        <v>106</v>
      </c>
      <c r="D184" s="8"/>
      <c r="E184" s="35">
        <v>100</v>
      </c>
      <c r="F184" s="66" t="s">
        <v>34</v>
      </c>
      <c r="G184" s="35"/>
      <c r="H184" s="35"/>
      <c r="I184" s="35"/>
      <c r="J184" s="35"/>
      <c r="K184" s="51"/>
      <c r="L184" s="51"/>
      <c r="M184" s="51"/>
      <c r="N184" s="52"/>
      <c r="O184" s="78">
        <f t="shared" si="34"/>
        <v>0</v>
      </c>
      <c r="P184" s="79">
        <f t="shared" si="35"/>
        <v>0</v>
      </c>
      <c r="Q184" s="79">
        <f t="shared" si="36"/>
        <v>0</v>
      </c>
      <c r="R184" s="79">
        <f t="shared" si="37"/>
        <v>0</v>
      </c>
      <c r="S184" s="79">
        <f t="shared" si="38"/>
        <v>0</v>
      </c>
      <c r="T184" s="79">
        <f t="shared" si="39"/>
        <v>0</v>
      </c>
    </row>
    <row r="185" spans="1:20" ht="52.8">
      <c r="A185" s="1" t="s">
        <v>354</v>
      </c>
      <c r="B185" s="104"/>
      <c r="C185" s="110" t="s">
        <v>107</v>
      </c>
      <c r="D185" s="8"/>
      <c r="E185" s="35">
        <v>100</v>
      </c>
      <c r="F185" s="66" t="s">
        <v>34</v>
      </c>
      <c r="G185" s="35"/>
      <c r="H185" s="35"/>
      <c r="I185" s="35"/>
      <c r="J185" s="35"/>
      <c r="K185" s="51"/>
      <c r="L185" s="51"/>
      <c r="M185" s="51"/>
      <c r="N185" s="52"/>
      <c r="O185" s="78">
        <f t="shared" si="34"/>
        <v>0</v>
      </c>
      <c r="P185" s="79">
        <f t="shared" si="35"/>
        <v>0</v>
      </c>
      <c r="Q185" s="79">
        <f t="shared" si="36"/>
        <v>0</v>
      </c>
      <c r="R185" s="79">
        <f t="shared" si="37"/>
        <v>0</v>
      </c>
      <c r="S185" s="79">
        <f t="shared" si="38"/>
        <v>0</v>
      </c>
      <c r="T185" s="79">
        <f t="shared" si="39"/>
        <v>0</v>
      </c>
    </row>
    <row r="186" spans="1:20" ht="105.6">
      <c r="A186" s="1" t="s">
        <v>355</v>
      </c>
      <c r="B186" s="104"/>
      <c r="C186" s="110" t="s">
        <v>108</v>
      </c>
      <c r="D186" s="8"/>
      <c r="E186" s="35">
        <v>300</v>
      </c>
      <c r="F186" s="66" t="s">
        <v>34</v>
      </c>
      <c r="G186" s="35"/>
      <c r="H186" s="35"/>
      <c r="I186" s="35"/>
      <c r="J186" s="35"/>
      <c r="K186" s="51"/>
      <c r="L186" s="51"/>
      <c r="M186" s="51"/>
      <c r="N186" s="52"/>
      <c r="O186" s="78">
        <f t="shared" si="34"/>
        <v>0</v>
      </c>
      <c r="P186" s="79">
        <f t="shared" si="35"/>
        <v>0</v>
      </c>
      <c r="Q186" s="79">
        <f t="shared" si="36"/>
        <v>0</v>
      </c>
      <c r="R186" s="79">
        <f t="shared" si="37"/>
        <v>0</v>
      </c>
      <c r="S186" s="79">
        <f t="shared" si="38"/>
        <v>0</v>
      </c>
      <c r="T186" s="79">
        <f t="shared" si="39"/>
        <v>0</v>
      </c>
    </row>
    <row r="187" spans="1:20" ht="105.6">
      <c r="A187" s="1" t="s">
        <v>356</v>
      </c>
      <c r="B187" s="104"/>
      <c r="C187" s="110" t="s">
        <v>109</v>
      </c>
      <c r="D187" s="8"/>
      <c r="E187" s="35">
        <v>300</v>
      </c>
      <c r="F187" s="66" t="s">
        <v>34</v>
      </c>
      <c r="G187" s="35"/>
      <c r="H187" s="35"/>
      <c r="I187" s="35"/>
      <c r="J187" s="35"/>
      <c r="K187" s="51"/>
      <c r="L187" s="51"/>
      <c r="M187" s="51"/>
      <c r="N187" s="52"/>
      <c r="O187" s="78">
        <f t="shared" si="34"/>
        <v>0</v>
      </c>
      <c r="P187" s="79">
        <f t="shared" si="35"/>
        <v>0</v>
      </c>
      <c r="Q187" s="79">
        <f t="shared" si="36"/>
        <v>0</v>
      </c>
      <c r="R187" s="79">
        <f t="shared" si="37"/>
        <v>0</v>
      </c>
      <c r="S187" s="79">
        <f t="shared" si="38"/>
        <v>0</v>
      </c>
      <c r="T187" s="79">
        <f t="shared" si="39"/>
        <v>0</v>
      </c>
    </row>
    <row r="188" spans="1:20" ht="26.4">
      <c r="A188" s="1" t="s">
        <v>357</v>
      </c>
      <c r="B188" s="104"/>
      <c r="C188" s="110" t="s">
        <v>110</v>
      </c>
      <c r="D188" s="8"/>
      <c r="E188" s="35">
        <v>100</v>
      </c>
      <c r="F188" s="66" t="s">
        <v>34</v>
      </c>
      <c r="G188" s="67" t="s">
        <v>35</v>
      </c>
      <c r="H188" s="35"/>
      <c r="I188" s="35"/>
      <c r="J188" s="35"/>
      <c r="K188" s="51"/>
      <c r="L188" s="51"/>
      <c r="M188" s="51"/>
      <c r="N188" s="52"/>
      <c r="O188" s="78">
        <f t="shared" si="34"/>
        <v>0</v>
      </c>
      <c r="P188" s="79">
        <f t="shared" si="35"/>
        <v>0</v>
      </c>
      <c r="Q188" s="79">
        <f t="shared" si="36"/>
        <v>0</v>
      </c>
      <c r="R188" s="79">
        <f t="shared" si="37"/>
        <v>0</v>
      </c>
      <c r="S188" s="79">
        <f t="shared" si="38"/>
        <v>0</v>
      </c>
      <c r="T188" s="79">
        <f t="shared" si="39"/>
        <v>0</v>
      </c>
    </row>
    <row r="189" spans="1:20" ht="79.2">
      <c r="A189" s="1" t="s">
        <v>358</v>
      </c>
      <c r="B189" s="104"/>
      <c r="C189" s="110" t="s">
        <v>111</v>
      </c>
      <c r="D189" s="8"/>
      <c r="E189" s="35">
        <v>300</v>
      </c>
      <c r="F189" s="66" t="s">
        <v>34</v>
      </c>
      <c r="G189" s="35"/>
      <c r="H189" s="35"/>
      <c r="I189" s="35"/>
      <c r="J189" s="35"/>
      <c r="K189" s="51"/>
      <c r="L189" s="51"/>
      <c r="M189" s="51"/>
      <c r="N189" s="52"/>
      <c r="O189" s="78">
        <f t="shared" si="34"/>
        <v>0</v>
      </c>
      <c r="P189" s="79">
        <f t="shared" si="35"/>
        <v>0</v>
      </c>
      <c r="Q189" s="79">
        <f t="shared" si="36"/>
        <v>0</v>
      </c>
      <c r="R189" s="79">
        <f t="shared" si="37"/>
        <v>0</v>
      </c>
      <c r="S189" s="79">
        <f t="shared" si="38"/>
        <v>0</v>
      </c>
      <c r="T189" s="79">
        <f t="shared" si="39"/>
        <v>0</v>
      </c>
    </row>
    <row r="190" spans="1:20" ht="79.2">
      <c r="A190" s="1" t="s">
        <v>359</v>
      </c>
      <c r="B190" s="104"/>
      <c r="C190" s="110" t="s">
        <v>112</v>
      </c>
      <c r="D190" s="8"/>
      <c r="E190" s="35">
        <v>100</v>
      </c>
      <c r="F190" s="66" t="s">
        <v>34</v>
      </c>
      <c r="G190" s="67" t="s">
        <v>35</v>
      </c>
      <c r="H190" s="35"/>
      <c r="I190" s="35"/>
      <c r="J190" s="35"/>
      <c r="K190" s="51"/>
      <c r="L190" s="51"/>
      <c r="M190" s="51"/>
      <c r="N190" s="52"/>
      <c r="O190" s="78">
        <f t="shared" si="34"/>
        <v>0</v>
      </c>
      <c r="P190" s="79">
        <f t="shared" si="35"/>
        <v>0</v>
      </c>
      <c r="Q190" s="79">
        <f t="shared" si="36"/>
        <v>0</v>
      </c>
      <c r="R190" s="79">
        <f t="shared" si="37"/>
        <v>0</v>
      </c>
      <c r="S190" s="79">
        <f t="shared" si="38"/>
        <v>0</v>
      </c>
      <c r="T190" s="79">
        <f t="shared" si="39"/>
        <v>0</v>
      </c>
    </row>
    <row r="191" spans="1:20" ht="66">
      <c r="A191" s="1" t="s">
        <v>360</v>
      </c>
      <c r="B191" s="99" t="s">
        <v>133</v>
      </c>
      <c r="C191" s="110" t="s">
        <v>182</v>
      </c>
      <c r="D191" s="8"/>
      <c r="E191" s="35">
        <v>100</v>
      </c>
      <c r="F191" s="66" t="s">
        <v>34</v>
      </c>
      <c r="G191" s="67" t="s">
        <v>35</v>
      </c>
      <c r="H191" s="35"/>
      <c r="I191" s="35"/>
      <c r="J191" s="35"/>
      <c r="K191" s="51"/>
      <c r="L191" s="51"/>
      <c r="M191" s="51"/>
      <c r="N191" s="52"/>
      <c r="O191" s="78">
        <f t="shared" si="34"/>
        <v>0</v>
      </c>
      <c r="P191" s="79">
        <f t="shared" si="35"/>
        <v>0</v>
      </c>
      <c r="Q191" s="79">
        <f t="shared" si="36"/>
        <v>0</v>
      </c>
      <c r="R191" s="79">
        <f t="shared" si="37"/>
        <v>0</v>
      </c>
      <c r="S191" s="79">
        <f t="shared" si="38"/>
        <v>0</v>
      </c>
      <c r="T191" s="79">
        <f t="shared" si="39"/>
        <v>0</v>
      </c>
    </row>
    <row r="192" spans="1:20" ht="39.6">
      <c r="A192" s="41" t="s">
        <v>361</v>
      </c>
      <c r="B192" s="106" t="s">
        <v>115</v>
      </c>
      <c r="C192" s="42"/>
      <c r="D192" s="42"/>
      <c r="E192" s="44"/>
      <c r="F192" s="43"/>
      <c r="G192" s="44"/>
      <c r="H192" s="44"/>
      <c r="I192" s="44"/>
      <c r="J192" s="44"/>
      <c r="K192" s="44"/>
      <c r="L192" s="44"/>
      <c r="M192" s="44"/>
      <c r="N192" s="44"/>
      <c r="O192" s="32"/>
      <c r="P192" s="33"/>
      <c r="Q192" s="33"/>
      <c r="R192" s="33"/>
      <c r="S192" s="33"/>
      <c r="T192" s="34"/>
    </row>
    <row r="193" spans="1:21" s="80" customFormat="1" ht="79.2">
      <c r="A193" s="1">
        <v>8.1</v>
      </c>
      <c r="B193" s="75"/>
      <c r="C193" s="114" t="s">
        <v>116</v>
      </c>
      <c r="D193" s="107"/>
      <c r="E193" s="75">
        <v>50</v>
      </c>
      <c r="F193" s="108"/>
      <c r="G193" s="67" t="s">
        <v>35</v>
      </c>
      <c r="H193" s="75"/>
      <c r="I193" s="75"/>
      <c r="J193" s="75"/>
      <c r="K193" s="75"/>
      <c r="L193" s="75"/>
      <c r="M193" s="75"/>
      <c r="N193" s="75"/>
      <c r="O193" s="78">
        <f>H193*E193</f>
        <v>0</v>
      </c>
      <c r="P193" s="79">
        <f>E193*I193</f>
        <v>0</v>
      </c>
      <c r="Q193" s="79">
        <f>J193*E193</f>
        <v>0</v>
      </c>
      <c r="R193" s="79">
        <f>K193*E193</f>
        <v>0</v>
      </c>
      <c r="S193" s="79">
        <f>L193*E193</f>
        <v>0</v>
      </c>
      <c r="T193" s="79">
        <f t="shared" si="39"/>
        <v>0</v>
      </c>
      <c r="U193" s="38"/>
    </row>
    <row r="194" spans="1:21" ht="118.8">
      <c r="A194" s="1" t="s">
        <v>362</v>
      </c>
      <c r="B194" s="104"/>
      <c r="C194" s="115" t="s">
        <v>117</v>
      </c>
      <c r="D194" s="2"/>
      <c r="E194" s="35">
        <v>50</v>
      </c>
      <c r="F194" s="66" t="s">
        <v>34</v>
      </c>
      <c r="G194" s="67" t="s">
        <v>35</v>
      </c>
      <c r="H194" s="35"/>
      <c r="I194" s="35"/>
      <c r="J194" s="35"/>
      <c r="K194" s="35"/>
      <c r="L194" s="35"/>
      <c r="M194" s="35"/>
      <c r="N194" s="35"/>
      <c r="O194" s="78">
        <f t="shared" ref="O194:O199" si="40">H194*E194</f>
        <v>0</v>
      </c>
      <c r="P194" s="79">
        <f t="shared" ref="P194:P199" si="41">E194*I194</f>
        <v>0</v>
      </c>
      <c r="Q194" s="79">
        <f t="shared" ref="Q194:Q199" si="42">J194*E194</f>
        <v>0</v>
      </c>
      <c r="R194" s="79">
        <f t="shared" ref="R194:R199" si="43">K194*E194</f>
        <v>0</v>
      </c>
      <c r="S194" s="79">
        <f t="shared" ref="S194:S199" si="44">L194*E194</f>
        <v>0</v>
      </c>
      <c r="T194" s="79">
        <f t="shared" si="39"/>
        <v>0</v>
      </c>
    </row>
    <row r="195" spans="1:21" ht="39.6">
      <c r="A195" s="1" t="s">
        <v>363</v>
      </c>
      <c r="B195" s="104"/>
      <c r="C195" s="115" t="s">
        <v>118</v>
      </c>
      <c r="D195" s="2"/>
      <c r="E195" s="35">
        <v>50</v>
      </c>
      <c r="F195" s="66" t="s">
        <v>34</v>
      </c>
      <c r="G195" s="67" t="s">
        <v>35</v>
      </c>
      <c r="H195" s="35"/>
      <c r="I195" s="35"/>
      <c r="J195" s="35"/>
      <c r="K195" s="35"/>
      <c r="L195" s="35"/>
      <c r="M195" s="35"/>
      <c r="N195" s="35"/>
      <c r="O195" s="78">
        <f t="shared" si="40"/>
        <v>0</v>
      </c>
      <c r="P195" s="79">
        <f t="shared" si="41"/>
        <v>0</v>
      </c>
      <c r="Q195" s="79">
        <f t="shared" si="42"/>
        <v>0</v>
      </c>
      <c r="R195" s="79">
        <f t="shared" si="43"/>
        <v>0</v>
      </c>
      <c r="S195" s="79">
        <f t="shared" si="44"/>
        <v>0</v>
      </c>
      <c r="T195" s="79">
        <f t="shared" si="39"/>
        <v>0</v>
      </c>
    </row>
    <row r="196" spans="1:21" ht="66">
      <c r="A196" s="1" t="s">
        <v>364</v>
      </c>
      <c r="B196" s="104"/>
      <c r="C196" s="115" t="s">
        <v>119</v>
      </c>
      <c r="D196" s="2"/>
      <c r="E196" s="35">
        <v>50</v>
      </c>
      <c r="F196" s="66" t="s">
        <v>34</v>
      </c>
      <c r="G196" s="67" t="s">
        <v>35</v>
      </c>
      <c r="H196" s="35"/>
      <c r="I196" s="35"/>
      <c r="J196" s="35"/>
      <c r="K196" s="35"/>
      <c r="L196" s="35"/>
      <c r="M196" s="35"/>
      <c r="N196" s="35"/>
      <c r="O196" s="78">
        <f t="shared" si="40"/>
        <v>0</v>
      </c>
      <c r="P196" s="79">
        <f t="shared" si="41"/>
        <v>0</v>
      </c>
      <c r="Q196" s="79">
        <f t="shared" si="42"/>
        <v>0</v>
      </c>
      <c r="R196" s="79">
        <f t="shared" si="43"/>
        <v>0</v>
      </c>
      <c r="S196" s="79">
        <f t="shared" si="44"/>
        <v>0</v>
      </c>
      <c r="T196" s="79">
        <f t="shared" si="39"/>
        <v>0</v>
      </c>
    </row>
    <row r="197" spans="1:21" ht="26.4">
      <c r="A197" s="1" t="s">
        <v>365</v>
      </c>
      <c r="B197" s="104"/>
      <c r="C197" s="115" t="s">
        <v>181</v>
      </c>
      <c r="D197" s="35"/>
      <c r="E197" s="35">
        <v>50</v>
      </c>
      <c r="F197" s="66" t="s">
        <v>34</v>
      </c>
      <c r="G197" s="67" t="s">
        <v>35</v>
      </c>
      <c r="H197" s="35"/>
      <c r="I197" s="35"/>
      <c r="J197" s="35"/>
      <c r="K197" s="35"/>
      <c r="L197" s="35"/>
      <c r="M197" s="35"/>
      <c r="N197" s="35"/>
      <c r="O197" s="78">
        <f t="shared" si="40"/>
        <v>0</v>
      </c>
      <c r="P197" s="79">
        <f t="shared" si="41"/>
        <v>0</v>
      </c>
      <c r="Q197" s="79">
        <f t="shared" si="42"/>
        <v>0</v>
      </c>
      <c r="R197" s="79">
        <f t="shared" si="43"/>
        <v>0</v>
      </c>
      <c r="S197" s="79">
        <f t="shared" si="44"/>
        <v>0</v>
      </c>
      <c r="T197" s="79">
        <f t="shared" si="39"/>
        <v>0</v>
      </c>
    </row>
    <row r="198" spans="1:21" ht="26.4">
      <c r="A198" s="1" t="s">
        <v>366</v>
      </c>
      <c r="B198" s="104"/>
      <c r="C198" s="115" t="s">
        <v>120</v>
      </c>
      <c r="D198" s="35"/>
      <c r="E198" s="35">
        <v>50</v>
      </c>
      <c r="F198" s="66" t="s">
        <v>34</v>
      </c>
      <c r="G198" s="67" t="s">
        <v>35</v>
      </c>
      <c r="H198" s="35"/>
      <c r="I198" s="35"/>
      <c r="J198" s="35"/>
      <c r="K198" s="35"/>
      <c r="L198" s="35"/>
      <c r="M198" s="35"/>
      <c r="N198" s="35"/>
      <c r="O198" s="78">
        <f t="shared" si="40"/>
        <v>0</v>
      </c>
      <c r="P198" s="79">
        <f t="shared" si="41"/>
        <v>0</v>
      </c>
      <c r="Q198" s="79">
        <f t="shared" si="42"/>
        <v>0</v>
      </c>
      <c r="R198" s="79">
        <f t="shared" si="43"/>
        <v>0</v>
      </c>
      <c r="S198" s="79">
        <f t="shared" si="44"/>
        <v>0</v>
      </c>
      <c r="T198" s="79">
        <f t="shared" si="39"/>
        <v>0</v>
      </c>
    </row>
    <row r="199" spans="1:21" ht="66.599999999999994" thickBot="1">
      <c r="A199" s="1" t="s">
        <v>367</v>
      </c>
      <c r="B199" s="104"/>
      <c r="C199" s="115" t="s">
        <v>121</v>
      </c>
      <c r="D199" s="35"/>
      <c r="E199" s="35">
        <v>50</v>
      </c>
      <c r="F199" s="66" t="s">
        <v>34</v>
      </c>
      <c r="G199" s="67" t="s">
        <v>35</v>
      </c>
      <c r="H199" s="35"/>
      <c r="I199" s="35"/>
      <c r="J199" s="35"/>
      <c r="K199" s="35"/>
      <c r="L199" s="35"/>
      <c r="M199" s="35"/>
      <c r="N199" s="35"/>
      <c r="O199" s="78">
        <f t="shared" si="40"/>
        <v>0</v>
      </c>
      <c r="P199" s="79">
        <f t="shared" si="41"/>
        <v>0</v>
      </c>
      <c r="Q199" s="79">
        <f t="shared" si="42"/>
        <v>0</v>
      </c>
      <c r="R199" s="79">
        <f t="shared" si="43"/>
        <v>0</v>
      </c>
      <c r="S199" s="79">
        <f t="shared" si="44"/>
        <v>0</v>
      </c>
      <c r="T199" s="79">
        <f t="shared" si="39"/>
        <v>0</v>
      </c>
    </row>
    <row r="200" spans="1:21" ht="13.8" thickBot="1">
      <c r="O200" s="4">
        <f t="shared" ref="O200:T200" si="45">SUM(O9:O199)</f>
        <v>0</v>
      </c>
      <c r="P200" s="4">
        <f t="shared" si="45"/>
        <v>0</v>
      </c>
      <c r="Q200" s="4">
        <f t="shared" si="45"/>
        <v>0</v>
      </c>
      <c r="R200" s="4">
        <f t="shared" si="45"/>
        <v>0</v>
      </c>
      <c r="S200" s="4">
        <f t="shared" si="45"/>
        <v>0</v>
      </c>
      <c r="T200" s="4">
        <f t="shared" si="45"/>
        <v>0</v>
      </c>
    </row>
    <row r="201" spans="1:21" ht="27" thickBot="1">
      <c r="O201" s="21" t="s">
        <v>10</v>
      </c>
      <c r="P201" s="21" t="s">
        <v>11</v>
      </c>
      <c r="Q201" s="21" t="s">
        <v>12</v>
      </c>
      <c r="R201" s="21" t="s">
        <v>13</v>
      </c>
      <c r="S201" s="21" t="s">
        <v>14</v>
      </c>
      <c r="T201" s="21" t="s">
        <v>15</v>
      </c>
    </row>
  </sheetData>
  <mergeCells count="10">
    <mergeCell ref="S1:T1"/>
    <mergeCell ref="S2:T2"/>
    <mergeCell ref="S3:T3"/>
    <mergeCell ref="S4:T4"/>
    <mergeCell ref="A1:A4"/>
    <mergeCell ref="Q1:R1"/>
    <mergeCell ref="Q2:R2"/>
    <mergeCell ref="Q3:R3"/>
    <mergeCell ref="Q4:R4"/>
    <mergeCell ref="B1:P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Technical Weight</vt:lpstr>
      <vt:lpstr>'grade of compliance range'!Print_Area</vt:lpstr>
      <vt:lpstr>'Technical Weight'!Print_Area</vt:lpstr>
      <vt:lpstr>'Technical 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2023-10-11T10:42:54Z</dcterms:modified>
</cp:coreProperties>
</file>